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L99" i="28"/>
  <c r="AB96" i="63"/>
  <c r="AB76"/>
  <c r="AB56"/>
  <c r="AB52"/>
  <c r="AB44"/>
  <c r="AB40"/>
  <c r="AB36"/>
  <c r="AB97"/>
  <c r="AB81"/>
  <c r="AB97" i="62"/>
  <c r="AB93"/>
  <c r="AB81"/>
  <c r="AB77"/>
  <c r="AB69"/>
  <c r="AB45"/>
  <c r="AB29"/>
  <c r="AB5"/>
  <c r="AB48"/>
  <c r="AB44"/>
  <c r="AB96" i="61"/>
  <c r="AB80"/>
  <c r="AB76"/>
  <c r="AB68"/>
  <c r="AB52"/>
  <c r="AB44"/>
  <c r="AB93"/>
  <c r="AA6" i="63"/>
  <c r="AA57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U90"/>
  <c r="N90"/>
  <c r="F90"/>
  <c r="U89"/>
  <c r="N89"/>
  <c r="F89"/>
  <c r="U88"/>
  <c r="N88"/>
  <c r="U87"/>
  <c r="U86"/>
  <c r="N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U21"/>
  <c r="N21"/>
  <c r="F21"/>
  <c r="U20"/>
  <c r="N20"/>
  <c r="F20"/>
  <c r="U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U21"/>
  <c r="F21"/>
  <c r="U20"/>
  <c r="U19"/>
  <c r="F19"/>
  <c r="U18"/>
  <c r="F18"/>
  <c r="U17"/>
  <c r="N17"/>
  <c r="U16"/>
  <c r="F16"/>
  <c r="U15"/>
  <c r="U14"/>
  <c r="F14"/>
  <c r="U13"/>
  <c r="F13"/>
  <c r="U12"/>
  <c r="U11"/>
  <c r="U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U57"/>
  <c r="F57"/>
  <c r="U56"/>
  <c r="F56"/>
  <c r="U55"/>
  <c r="F55"/>
  <c r="U54"/>
  <c r="F54"/>
  <c r="U53"/>
  <c r="F53"/>
  <c r="U52"/>
  <c r="F52"/>
  <c r="U51"/>
  <c r="F51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U70"/>
  <c r="F70"/>
  <c r="U69"/>
  <c r="N69"/>
  <c r="F69"/>
  <c r="U68"/>
  <c r="N68"/>
  <c r="F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5" i="58" l="1"/>
  <c r="F98" i="55"/>
  <c r="F66"/>
  <c r="F52"/>
  <c r="F58" i="56"/>
  <c r="F60" i="57"/>
  <c r="F24"/>
  <c r="F96" i="58"/>
  <c r="F82"/>
  <c r="F78"/>
  <c r="F58"/>
  <c r="F50"/>
  <c r="F96" i="61"/>
  <c r="F84"/>
  <c r="F58"/>
  <c r="F42"/>
  <c r="F40"/>
  <c r="F38"/>
  <c r="F36"/>
  <c r="F34"/>
  <c r="F26"/>
  <c r="F22"/>
  <c r="F20"/>
  <c r="F38" i="62"/>
  <c r="F20"/>
  <c r="F14"/>
  <c r="F98" i="63"/>
  <c r="F92"/>
  <c r="F88"/>
  <c r="F86"/>
  <c r="F84"/>
  <c r="F72"/>
  <c r="F58"/>
  <c r="F54"/>
  <c r="F46"/>
  <c r="F22"/>
  <c r="F14"/>
  <c r="F10"/>
  <c r="F11" i="61"/>
  <c r="F12"/>
  <c r="F10"/>
  <c r="F91" i="63"/>
  <c r="F87"/>
  <c r="F69"/>
  <c r="C99"/>
  <c r="B99"/>
  <c r="F48" i="62"/>
  <c r="F39"/>
  <c r="F10"/>
  <c r="F15" i="61"/>
  <c r="C99" i="56"/>
  <c r="F38"/>
  <c r="F71" i="55"/>
  <c r="C99"/>
  <c r="F22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N91"/>
  <c r="N92"/>
  <c r="N95"/>
  <c r="N96"/>
  <c r="I99"/>
  <c r="N81"/>
  <c r="N82"/>
  <c r="N85"/>
  <c r="N86"/>
  <c r="O86" s="1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16"/>
  <c r="O16"/>
  <c r="V24"/>
  <c r="V87"/>
  <c r="V24" i="56"/>
  <c r="V26"/>
  <c r="O35"/>
  <c r="V40"/>
  <c r="V42"/>
  <c r="O51"/>
  <c r="N8" i="55"/>
  <c r="F9"/>
  <c r="I99"/>
  <c r="M99"/>
  <c r="G10"/>
  <c r="N12"/>
  <c r="O12" s="1"/>
  <c r="F13"/>
  <c r="G26"/>
  <c r="N28"/>
  <c r="O28" s="1"/>
  <c r="F29"/>
  <c r="N44"/>
  <c r="F45"/>
  <c r="N60"/>
  <c r="O60" s="1"/>
  <c r="F61"/>
  <c r="O64"/>
  <c r="O72"/>
  <c r="O80"/>
  <c r="O92"/>
  <c r="O45" i="56"/>
  <c r="O65"/>
  <c r="V3" i="55"/>
  <c r="V66"/>
  <c r="O15" i="56"/>
  <c r="V36"/>
  <c r="O47"/>
  <c r="V52"/>
  <c r="V59"/>
  <c r="O70"/>
  <c r="V94"/>
  <c r="V12" i="55"/>
  <c r="V28"/>
  <c r="V60"/>
  <c r="V32" i="56"/>
  <c r="V48"/>
  <c r="V50"/>
  <c r="B99" i="55"/>
  <c r="F3"/>
  <c r="K99"/>
  <c r="F5"/>
  <c r="G18"/>
  <c r="O19"/>
  <c r="N20"/>
  <c r="F21"/>
  <c r="N36"/>
  <c r="O36" s="1"/>
  <c r="F37"/>
  <c r="N52"/>
  <c r="F53"/>
  <c r="O68"/>
  <c r="O76"/>
  <c r="O84"/>
  <c r="O5" i="56"/>
  <c r="O21"/>
  <c r="O53"/>
  <c r="O61"/>
  <c r="O77"/>
  <c r="O93"/>
  <c r="O70" i="55"/>
  <c r="O7" i="56"/>
  <c r="O23"/>
  <c r="V28"/>
  <c r="V39"/>
  <c r="V63"/>
  <c r="V82"/>
  <c r="J99" i="55"/>
  <c r="N24"/>
  <c r="O24" s="1"/>
  <c r="N40"/>
  <c r="O40" s="1"/>
  <c r="N56"/>
  <c r="O56" s="1"/>
  <c r="O96"/>
  <c r="V38" i="58"/>
  <c r="V54"/>
  <c r="V70"/>
  <c r="G3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68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65"/>
  <c r="V69"/>
  <c r="V73"/>
  <c r="V77"/>
  <c r="V89"/>
  <c r="V93"/>
  <c r="V97"/>
  <c r="N3" i="57"/>
  <c r="N3" i="56"/>
  <c r="N90" i="57"/>
  <c r="F91"/>
  <c r="K99" i="58"/>
  <c r="U99"/>
  <c r="F9"/>
  <c r="F17"/>
  <c r="V26"/>
  <c r="V42"/>
  <c r="V58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5" i="56" l="1"/>
  <c r="O38" i="55"/>
  <c r="O62"/>
  <c r="O30"/>
  <c r="O40" i="56"/>
  <c r="O24"/>
  <c r="O84"/>
  <c r="O76"/>
  <c r="O60"/>
  <c r="O52"/>
  <c r="O36"/>
  <c r="O22" i="58"/>
  <c r="O48" i="56"/>
  <c r="O32"/>
  <c r="O13"/>
  <c r="O78"/>
  <c r="O66"/>
  <c r="O62"/>
  <c r="O56"/>
  <c r="O54"/>
  <c r="O46"/>
  <c r="O30"/>
  <c r="O26"/>
  <c r="O10"/>
  <c r="O78" i="55"/>
  <c r="O74"/>
  <c r="O66"/>
  <c r="O92" i="56"/>
  <c r="O88"/>
  <c r="O97"/>
  <c r="V56"/>
  <c r="O44"/>
  <c r="O25"/>
  <c r="O52" i="55"/>
  <c r="G44"/>
  <c r="V44" s="1"/>
  <c r="V51"/>
  <c r="O46"/>
  <c r="O14"/>
  <c r="O81" i="56"/>
  <c r="O57"/>
  <c r="V27"/>
  <c r="V11"/>
  <c r="O96"/>
  <c r="V18"/>
  <c r="G98" i="55"/>
  <c r="G82"/>
  <c r="V82" s="1"/>
  <c r="G79"/>
  <c r="V79" s="1"/>
  <c r="O20"/>
  <c r="O86"/>
  <c r="O9"/>
  <c r="O93" i="58"/>
  <c r="V65"/>
  <c r="O45"/>
  <c r="V25"/>
  <c r="G62" i="57"/>
  <c r="V62" s="1"/>
  <c r="G54"/>
  <c r="V54" s="1"/>
  <c r="G46"/>
  <c r="V46" s="1"/>
  <c r="O57" i="58"/>
  <c r="G90" i="57"/>
  <c r="V90" s="1"/>
  <c r="G78"/>
  <c r="V78" s="1"/>
  <c r="G74"/>
  <c r="V74" s="1"/>
  <c r="G58"/>
  <c r="V5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3"/>
  <c r="O74" i="57"/>
  <c r="O25"/>
  <c r="O79" i="55"/>
  <c r="O44"/>
  <c r="O4" i="56"/>
  <c r="V98" i="55"/>
  <c r="O98"/>
  <c r="O82"/>
  <c r="O49"/>
  <c r="O62" i="57"/>
  <c r="O54"/>
  <c r="O46"/>
  <c r="O5"/>
  <c r="O90"/>
  <c r="O9"/>
  <c r="O78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O95" i="78"/>
  <c r="Q26"/>
  <c r="N12"/>
  <c r="J83"/>
  <c r="P62"/>
  <c r="K26"/>
  <c r="I75"/>
  <c r="I76"/>
  <c r="N95"/>
  <c r="J94"/>
  <c r="K4"/>
  <c r="O90"/>
  <c r="G82"/>
  <c r="O75"/>
  <c r="K85"/>
  <c r="N27"/>
  <c r="J7"/>
  <c r="O29"/>
  <c r="G43"/>
  <c r="P24"/>
  <c r="O93"/>
  <c r="L94"/>
  <c r="J63"/>
  <c r="I59"/>
  <c r="G85"/>
  <c r="N19"/>
  <c r="I31"/>
  <c r="O42"/>
  <c r="I38"/>
  <c r="Q39"/>
  <c r="G80"/>
  <c r="G66"/>
  <c r="O65"/>
  <c r="G33"/>
  <c r="P26"/>
  <c r="P72"/>
  <c r="P57"/>
  <c r="B33"/>
  <c r="G20"/>
  <c r="B57"/>
  <c r="I84"/>
  <c r="K6"/>
  <c r="B95"/>
  <c r="O43"/>
  <c r="H35"/>
  <c r="H83"/>
  <c r="N62"/>
  <c r="N25"/>
  <c r="B46"/>
  <c r="H38"/>
  <c r="Q69"/>
  <c r="J44"/>
  <c r="B75"/>
  <c r="K98"/>
  <c r="I5"/>
  <c r="N77"/>
  <c r="G73"/>
  <c r="P77"/>
  <c r="G62"/>
  <c r="P76"/>
  <c r="K68"/>
  <c r="Q32"/>
  <c r="L81"/>
  <c r="N82"/>
  <c r="B63"/>
  <c r="G16"/>
  <c r="H81"/>
  <c r="G9"/>
  <c r="G53"/>
  <c r="Q68"/>
  <c r="Q44"/>
  <c r="K87"/>
  <c r="J24"/>
  <c r="O30"/>
  <c r="P96"/>
  <c r="B92"/>
  <c r="N24"/>
  <c r="K75"/>
  <c r="J78"/>
  <c r="I11"/>
  <c r="B80"/>
  <c r="N56"/>
  <c r="J91"/>
  <c r="K29"/>
  <c r="Q77"/>
  <c r="L41"/>
  <c r="B47"/>
  <c r="O96"/>
  <c r="B85"/>
  <c r="P15"/>
  <c r="O26"/>
  <c r="K59"/>
  <c r="L92"/>
  <c r="J46"/>
  <c r="G77"/>
  <c r="O41"/>
  <c r="N18"/>
  <c r="Q19"/>
  <c r="K67"/>
  <c r="I26"/>
  <c r="B64"/>
  <c r="N5"/>
  <c r="J88"/>
  <c r="G14"/>
  <c r="P18"/>
  <c r="L23"/>
  <c r="P23"/>
  <c r="H6"/>
  <c r="Q76"/>
  <c r="O15"/>
  <c r="B11"/>
  <c r="O48"/>
  <c r="Q83"/>
  <c r="L30"/>
  <c r="K43"/>
  <c r="Q61"/>
  <c r="N53"/>
  <c r="J79"/>
  <c r="P44"/>
  <c r="O71"/>
  <c r="P17"/>
  <c r="G47"/>
  <c r="N73"/>
  <c r="N22"/>
  <c r="H20"/>
  <c r="O67"/>
  <c r="O88"/>
  <c r="B32"/>
  <c r="O49"/>
  <c r="N46"/>
  <c r="N42"/>
  <c r="B43"/>
  <c r="H77"/>
  <c r="N40"/>
  <c r="J98"/>
  <c r="K28"/>
  <c r="J43"/>
  <c r="N6"/>
  <c r="I29"/>
  <c r="L51"/>
  <c r="B24"/>
  <c r="J89"/>
  <c r="G21"/>
  <c r="P84"/>
  <c r="O17"/>
  <c r="L68"/>
  <c r="L25"/>
  <c r="H48"/>
  <c r="K86"/>
  <c r="B21"/>
  <c r="L24"/>
  <c r="J48"/>
  <c r="G75"/>
  <c r="P51"/>
  <c r="H19"/>
  <c r="P67"/>
  <c r="B54"/>
  <c r="O47"/>
  <c r="L88"/>
  <c r="P9"/>
  <c r="B9"/>
  <c r="N47"/>
  <c r="N4"/>
  <c r="P66"/>
  <c r="I87"/>
  <c r="L90"/>
  <c r="B17"/>
  <c r="J47"/>
  <c r="I42"/>
  <c r="H71"/>
  <c r="L44"/>
  <c r="K58"/>
  <c r="H33"/>
  <c r="O78"/>
  <c r="Q43"/>
  <c r="K54"/>
  <c r="Q67"/>
  <c r="N3"/>
  <c r="J49"/>
  <c r="P46"/>
  <c r="P7"/>
  <c r="I19"/>
  <c r="B89"/>
  <c r="K77"/>
  <c r="O35"/>
  <c r="I22"/>
  <c r="I89"/>
  <c r="B4"/>
  <c r="P39"/>
  <c r="I45"/>
  <c r="K81"/>
  <c r="N39"/>
  <c r="N76"/>
  <c r="K37"/>
  <c r="I98"/>
  <c r="H23"/>
  <c r="P42"/>
  <c r="J23"/>
  <c r="K15"/>
  <c r="Q66"/>
  <c r="K48"/>
  <c r="B45"/>
  <c r="P93"/>
  <c r="N66"/>
  <c r="L5"/>
  <c r="G44"/>
  <c r="O76"/>
  <c r="K88"/>
  <c r="K72"/>
  <c r="K57"/>
  <c r="Q55"/>
  <c r="L82"/>
  <c r="J87"/>
  <c r="H82"/>
  <c r="K30"/>
  <c r="I70"/>
  <c r="P54"/>
  <c r="I46"/>
  <c r="O36"/>
  <c r="N13"/>
  <c r="K39"/>
  <c r="N33"/>
  <c r="H26"/>
  <c r="J34"/>
  <c r="K27"/>
  <c r="Q94"/>
  <c r="N28"/>
  <c r="N80"/>
  <c r="N72"/>
  <c r="J38"/>
  <c r="K60"/>
  <c r="B55"/>
  <c r="P55"/>
  <c r="P31"/>
  <c r="G89"/>
  <c r="O98"/>
  <c r="J77"/>
  <c r="L64"/>
  <c r="L54"/>
  <c r="H65"/>
  <c r="B6"/>
  <c r="O81"/>
  <c r="J52"/>
  <c r="B84"/>
  <c r="O89"/>
  <c r="P86"/>
  <c r="L8"/>
  <c r="O79"/>
  <c r="J55"/>
  <c r="L28"/>
  <c r="G84"/>
  <c r="I32"/>
  <c r="H96"/>
  <c r="G55"/>
  <c r="Q87"/>
  <c r="I97"/>
  <c r="I54"/>
  <c r="H10"/>
  <c r="L58"/>
  <c r="H58"/>
  <c r="I73"/>
  <c r="P91"/>
  <c r="G12"/>
  <c r="N41"/>
  <c r="K69"/>
  <c r="H90"/>
  <c r="G13"/>
  <c r="Q52"/>
  <c r="J15"/>
  <c r="I51"/>
  <c r="Q97"/>
  <c r="H18"/>
  <c r="I50"/>
  <c r="K31"/>
  <c r="G34"/>
  <c r="O9"/>
  <c r="N84"/>
  <c r="B5"/>
  <c r="H5"/>
  <c r="G71"/>
  <c r="B29"/>
  <c r="I90"/>
  <c r="L74"/>
  <c r="H78"/>
  <c r="N36"/>
  <c r="P87"/>
  <c r="K82"/>
  <c r="H41"/>
  <c r="J16"/>
  <c r="I52"/>
  <c r="I80"/>
  <c r="Q46"/>
  <c r="O33"/>
  <c r="H92"/>
  <c r="O53"/>
  <c r="O77"/>
  <c r="B8"/>
  <c r="J28"/>
  <c r="B35"/>
  <c r="B69"/>
  <c r="B2"/>
  <c r="H57"/>
  <c r="G6"/>
  <c r="I7"/>
  <c r="N15"/>
  <c r="O18"/>
  <c r="L60"/>
  <c r="P28"/>
  <c r="J21"/>
  <c r="B34"/>
  <c r="K21"/>
  <c r="B97"/>
  <c r="B67"/>
  <c r="B96"/>
  <c r="L11"/>
  <c r="N64"/>
  <c r="B73"/>
  <c r="N86"/>
  <c r="K80"/>
  <c r="Q91"/>
  <c r="I83"/>
  <c r="P49"/>
  <c r="I3"/>
  <c r="O13"/>
  <c r="Q80"/>
  <c r="P34"/>
  <c r="K71"/>
  <c r="Q54"/>
  <c r="O38"/>
  <c r="G58"/>
  <c r="K24"/>
  <c r="H79"/>
  <c r="G39"/>
  <c r="N85"/>
  <c r="I88"/>
  <c r="K33"/>
  <c r="P47"/>
  <c r="D1"/>
  <c r="L87"/>
  <c r="I41"/>
  <c r="J96"/>
  <c r="N79"/>
  <c r="I72"/>
  <c r="B10"/>
  <c r="G2"/>
  <c r="Q30"/>
  <c r="N30"/>
  <c r="B79"/>
  <c r="K53"/>
  <c r="B37"/>
  <c r="G97"/>
  <c r="J14"/>
  <c r="Q33"/>
  <c r="Q72"/>
  <c r="P95"/>
  <c r="O69"/>
  <c r="H47"/>
  <c r="J18"/>
  <c r="N96"/>
  <c r="G59"/>
  <c r="G36"/>
  <c r="L80"/>
  <c r="Q47"/>
  <c r="P98"/>
  <c r="O6"/>
  <c r="Q14"/>
  <c r="P74"/>
  <c r="I61"/>
  <c r="F1"/>
  <c r="I81"/>
  <c r="K7"/>
  <c r="Q35"/>
  <c r="Q64"/>
  <c r="B72"/>
  <c r="L15"/>
  <c r="H9"/>
  <c r="Q86"/>
  <c r="L63"/>
  <c r="J85"/>
  <c r="P33"/>
  <c r="G8"/>
  <c r="O80"/>
  <c r="L12"/>
  <c r="I18"/>
  <c r="Q13"/>
  <c r="O70"/>
  <c r="N26"/>
  <c r="L71"/>
  <c r="L69"/>
  <c r="B3"/>
  <c r="J76"/>
  <c r="H59"/>
  <c r="G22"/>
  <c r="B14"/>
  <c r="I57"/>
  <c r="Q75"/>
  <c r="Q63"/>
  <c r="L56"/>
  <c r="K13"/>
  <c r="N78"/>
  <c r="K3"/>
  <c r="N7"/>
  <c r="J58"/>
  <c r="Q16"/>
  <c r="L78"/>
  <c r="Q84"/>
  <c r="Q18"/>
  <c r="C1"/>
  <c r="L47"/>
  <c r="P40"/>
  <c r="B83"/>
  <c r="B40"/>
  <c r="K63"/>
  <c r="O94"/>
  <c r="I15"/>
  <c r="O3"/>
  <c r="K23"/>
  <c r="I36"/>
  <c r="N44"/>
  <c r="I92"/>
  <c r="H14"/>
  <c r="Q85"/>
  <c r="B44"/>
  <c r="I10"/>
  <c r="Q90"/>
  <c r="N38"/>
  <c r="O52"/>
  <c r="Q4"/>
  <c r="P25"/>
  <c r="G56"/>
  <c r="O56"/>
  <c r="K45"/>
  <c r="P5"/>
  <c r="J82"/>
  <c r="J37"/>
  <c r="O10"/>
  <c r="I56"/>
  <c r="J31"/>
  <c r="H42"/>
  <c r="B82"/>
  <c r="G93"/>
  <c r="H89"/>
  <c r="H80"/>
  <c r="O66"/>
  <c r="H36"/>
  <c r="J17"/>
  <c r="H93"/>
  <c r="Q29"/>
  <c r="P12"/>
  <c r="P65"/>
  <c r="K65"/>
  <c r="J93"/>
  <c r="L32"/>
  <c r="G27"/>
  <c r="L14"/>
  <c r="L21"/>
  <c r="K74"/>
  <c r="L3"/>
  <c r="K42"/>
  <c r="I34"/>
  <c r="P30"/>
  <c r="P35"/>
  <c r="Q78"/>
  <c r="N55"/>
  <c r="J35"/>
  <c r="L37"/>
  <c r="H45"/>
  <c r="H43"/>
  <c r="O40"/>
  <c r="O54"/>
  <c r="L17"/>
  <c r="O91"/>
  <c r="L83"/>
  <c r="P14"/>
  <c r="H31"/>
  <c r="L79"/>
  <c r="Q42"/>
  <c r="L86"/>
  <c r="H15"/>
  <c r="L49"/>
  <c r="I35"/>
  <c r="J9"/>
  <c r="G74"/>
  <c r="K78"/>
  <c r="H24"/>
  <c r="L85"/>
  <c r="K32"/>
  <c r="N45"/>
  <c r="O32"/>
  <c r="B81"/>
  <c r="O87"/>
  <c r="J97"/>
  <c r="B74"/>
  <c r="Q41"/>
  <c r="N32"/>
  <c r="N70"/>
  <c r="H51"/>
  <c r="I58"/>
  <c r="Q5"/>
  <c r="P48"/>
  <c r="G29"/>
  <c r="G69"/>
  <c r="P88"/>
  <c r="P32"/>
  <c r="B91"/>
  <c r="N87"/>
  <c r="K84"/>
  <c r="G10"/>
  <c r="I63"/>
  <c r="K95"/>
  <c r="H53"/>
  <c r="H72"/>
  <c r="B78"/>
  <c r="P56"/>
  <c r="O57"/>
  <c r="Q28"/>
  <c r="J50"/>
  <c r="J5"/>
  <c r="L50"/>
  <c r="G18"/>
  <c r="P81"/>
  <c r="G38"/>
  <c r="N61"/>
  <c r="L96"/>
  <c r="G3"/>
  <c r="I53"/>
  <c r="G86"/>
  <c r="N9"/>
  <c r="H63"/>
  <c r="K70"/>
  <c r="H76"/>
  <c r="Q89"/>
  <c r="O85"/>
  <c r="J80"/>
  <c r="O19"/>
  <c r="L57"/>
  <c r="K62"/>
  <c r="J84"/>
  <c r="H91"/>
  <c r="Q15"/>
  <c r="P58"/>
  <c r="Q96"/>
  <c r="Q22"/>
  <c r="N71"/>
  <c r="P8"/>
  <c r="N93"/>
  <c r="J11"/>
  <c r="H87"/>
  <c r="H37"/>
  <c r="Q45"/>
  <c r="K73"/>
  <c r="B39"/>
  <c r="P69"/>
  <c r="I30"/>
  <c r="G57"/>
  <c r="L36"/>
  <c r="P80"/>
  <c r="B62"/>
  <c r="J66"/>
  <c r="K47"/>
  <c r="P70"/>
  <c r="K38"/>
  <c r="Q93"/>
  <c r="B12"/>
  <c r="H29"/>
  <c r="B52"/>
  <c r="G52"/>
  <c r="G96"/>
  <c r="B98"/>
  <c r="J57"/>
  <c r="J68"/>
  <c r="P64"/>
  <c r="O73"/>
  <c r="P53"/>
  <c r="H56"/>
  <c r="B26"/>
  <c r="J56"/>
  <c r="B59"/>
  <c r="G23"/>
  <c r="I85"/>
  <c r="O84"/>
  <c r="N60"/>
  <c r="P45"/>
  <c r="Q38"/>
  <c r="K14"/>
  <c r="K22"/>
  <c r="I9"/>
  <c r="N91"/>
  <c r="N59"/>
  <c r="Q53"/>
  <c r="H25"/>
  <c r="L26"/>
  <c r="H68"/>
  <c r="O68"/>
  <c r="Q8"/>
  <c r="H95"/>
  <c r="K96"/>
  <c r="G50"/>
  <c r="B93"/>
  <c r="B61"/>
  <c r="P21"/>
  <c r="G40"/>
  <c r="I33"/>
  <c r="G78"/>
  <c r="O11"/>
  <c r="I13"/>
  <c r="H73"/>
  <c r="J3"/>
  <c r="G87"/>
  <c r="I60"/>
  <c r="Q71"/>
  <c r="J64"/>
  <c r="Q58"/>
  <c r="B48"/>
  <c r="B41"/>
  <c r="H39"/>
  <c r="B18"/>
  <c r="P75"/>
  <c r="Q49"/>
  <c r="I20"/>
  <c r="B49"/>
  <c r="H60"/>
  <c r="B7"/>
  <c r="P38"/>
  <c r="J73"/>
  <c r="Q65"/>
  <c r="H64"/>
  <c r="B66"/>
  <c r="J26"/>
  <c r="L52"/>
  <c r="L55"/>
  <c r="J42"/>
  <c r="I14"/>
  <c r="N65"/>
  <c r="I12"/>
  <c r="H11"/>
  <c r="Q79"/>
  <c r="J69"/>
  <c r="N69"/>
  <c r="I68"/>
  <c r="H7"/>
  <c r="I44"/>
  <c r="O46"/>
  <c r="K16"/>
  <c r="P50"/>
  <c r="B16"/>
  <c r="K93"/>
  <c r="J12"/>
  <c r="N54"/>
  <c r="P19"/>
  <c r="K51"/>
  <c r="N89"/>
  <c r="I74"/>
  <c r="O72"/>
  <c r="Q11"/>
  <c r="H66"/>
  <c r="K8"/>
  <c r="N10"/>
  <c r="B65"/>
  <c r="P13"/>
  <c r="O74"/>
  <c r="N74"/>
  <c r="N43"/>
  <c r="I28"/>
  <c r="G31"/>
  <c r="K79"/>
  <c r="K44"/>
  <c r="P27"/>
  <c r="B90"/>
  <c r="H22"/>
  <c r="K94"/>
  <c r="N49"/>
  <c r="L27"/>
  <c r="G72"/>
  <c r="Q36"/>
  <c r="B13"/>
  <c r="L13"/>
  <c r="Q17"/>
  <c r="N92"/>
  <c r="I47"/>
  <c r="B42"/>
  <c r="O51"/>
  <c r="H50"/>
  <c r="B56"/>
  <c r="N35"/>
  <c r="B15"/>
  <c r="H34"/>
  <c r="J81"/>
  <c r="B58"/>
  <c r="Q3"/>
  <c r="J51"/>
  <c r="H2"/>
  <c r="H40"/>
  <c r="H12"/>
  <c r="L18"/>
  <c r="B77"/>
  <c r="H27"/>
  <c r="N14"/>
  <c r="K50"/>
  <c r="O16"/>
  <c r="I69"/>
  <c r="J41"/>
  <c r="J75"/>
  <c r="B86"/>
  <c r="L62"/>
  <c r="J67"/>
  <c r="Q98"/>
  <c r="L22"/>
  <c r="K52"/>
  <c r="H67"/>
  <c r="K56"/>
  <c r="N37"/>
  <c r="L59"/>
  <c r="G64"/>
  <c r="G32"/>
  <c r="N20"/>
  <c r="H8"/>
  <c r="H69"/>
  <c r="N23"/>
  <c r="P22"/>
  <c r="K61"/>
  <c r="J25"/>
  <c r="J6"/>
  <c r="P43"/>
  <c r="I49"/>
  <c r="O64"/>
  <c r="L34"/>
  <c r="N11"/>
  <c r="O24"/>
  <c r="I39"/>
  <c r="N94"/>
  <c r="I64"/>
  <c r="L42"/>
  <c r="I40"/>
  <c r="K83"/>
  <c r="P61"/>
  <c r="B88"/>
  <c r="L97"/>
  <c r="G42"/>
  <c r="G15"/>
  <c r="I71"/>
  <c r="G88"/>
  <c r="P3"/>
  <c r="N21"/>
  <c r="J70"/>
  <c r="G70"/>
  <c r="P20"/>
  <c r="L31"/>
  <c r="L73"/>
  <c r="H44"/>
  <c r="Q88"/>
  <c r="K89"/>
  <c r="I96"/>
  <c r="K12"/>
  <c r="L39"/>
  <c r="N29"/>
  <c r="J60"/>
  <c r="B60"/>
  <c r="I62"/>
  <c r="K11"/>
  <c r="P60"/>
  <c r="J20"/>
  <c r="B38"/>
  <c r="H52"/>
  <c r="I43"/>
  <c r="N8"/>
  <c r="I65"/>
  <c r="H85"/>
  <c r="L16"/>
  <c r="O50"/>
  <c r="Q6"/>
  <c r="I67"/>
  <c r="H88"/>
  <c r="J19"/>
  <c r="L91"/>
  <c r="J29"/>
  <c r="G7"/>
  <c r="H32"/>
  <c r="Q31"/>
  <c r="N51"/>
  <c r="H28"/>
  <c r="J62"/>
  <c r="L19"/>
  <c r="I27"/>
  <c r="G49"/>
  <c r="G17"/>
  <c r="L89"/>
  <c r="G67"/>
  <c r="L6"/>
  <c r="Q27"/>
  <c r="N48"/>
  <c r="B23"/>
  <c r="N67"/>
  <c r="Q51"/>
  <c r="H74"/>
  <c r="G98"/>
  <c r="B30"/>
  <c r="Q12"/>
  <c r="Q37"/>
  <c r="P85"/>
  <c r="L75"/>
  <c r="K91"/>
  <c r="I55"/>
  <c r="P83"/>
  <c r="O21"/>
  <c r="I79"/>
  <c r="N58"/>
  <c r="G54"/>
  <c r="Q74"/>
  <c r="P79"/>
  <c r="H54"/>
  <c r="J54"/>
  <c r="B27"/>
  <c r="J74"/>
  <c r="I17"/>
  <c r="G91"/>
  <c r="N88"/>
  <c r="J53"/>
  <c r="B51"/>
  <c r="O39"/>
  <c r="G37"/>
  <c r="H86"/>
  <c r="H97"/>
  <c r="L84"/>
  <c r="L4"/>
  <c r="L7"/>
  <c r="Q20"/>
  <c r="J13"/>
  <c r="K9"/>
  <c r="K36"/>
  <c r="L66"/>
  <c r="Q57"/>
  <c r="G92"/>
  <c r="G61"/>
  <c r="N75"/>
  <c r="G5"/>
  <c r="P37"/>
  <c r="P92"/>
  <c r="O5"/>
  <c r="I24"/>
  <c r="K66"/>
  <c r="K40"/>
  <c r="L76"/>
  <c r="G95"/>
  <c r="O44"/>
  <c r="G94"/>
  <c r="I6"/>
  <c r="H62"/>
  <c r="L33"/>
  <c r="Q10"/>
  <c r="P36"/>
  <c r="L72"/>
  <c r="J71"/>
  <c r="P11"/>
  <c r="N68"/>
  <c r="Q23"/>
  <c r="G35"/>
  <c r="J30"/>
  <c r="I93"/>
  <c r="B87"/>
  <c r="L29"/>
  <c r="L35"/>
  <c r="N83"/>
  <c r="H17"/>
  <c r="G81"/>
  <c r="G48"/>
  <c r="P41"/>
  <c r="I8"/>
  <c r="H70"/>
  <c r="O22"/>
  <c r="Q7"/>
  <c r="I21"/>
  <c r="H49"/>
  <c r="J8"/>
  <c r="K5"/>
  <c r="Q40"/>
  <c r="I86"/>
  <c r="J32"/>
  <c r="K64"/>
  <c r="O45"/>
  <c r="G68"/>
  <c r="K55"/>
  <c r="H94"/>
  <c r="O63"/>
  <c r="H3"/>
  <c r="N52"/>
  <c r="O92"/>
  <c r="O27"/>
  <c r="J45"/>
  <c r="Q81"/>
  <c r="O82"/>
  <c r="J40"/>
  <c r="J95"/>
  <c r="B76"/>
  <c r="J92"/>
  <c r="J72"/>
  <c r="O20"/>
  <c r="P52"/>
  <c r="G45"/>
  <c r="K20"/>
  <c r="I37"/>
  <c r="O25"/>
  <c r="J59"/>
  <c r="L67"/>
  <c r="Q24"/>
  <c r="K97"/>
  <c r="I25"/>
  <c r="G30"/>
  <c r="O58"/>
  <c r="O4"/>
  <c r="N16"/>
  <c r="G41"/>
  <c r="B71"/>
  <c r="G19"/>
  <c r="I48"/>
  <c r="O7"/>
  <c r="B22"/>
  <c r="G24"/>
  <c r="O14"/>
  <c r="H46"/>
  <c r="H21"/>
  <c r="O86"/>
  <c r="L98"/>
  <c r="L20"/>
  <c r="P82"/>
  <c r="B36"/>
  <c r="B25"/>
  <c r="B53"/>
  <c r="I16"/>
  <c r="K90"/>
  <c r="G25"/>
  <c r="H75"/>
  <c r="H98"/>
  <c r="O28"/>
  <c r="I94"/>
  <c r="Q50"/>
  <c r="O62"/>
  <c r="L61"/>
  <c r="G79"/>
  <c r="Q70"/>
  <c r="O8"/>
  <c r="L45"/>
  <c r="O23"/>
  <c r="J22"/>
  <c r="G4"/>
  <c r="J33"/>
  <c r="G76"/>
  <c r="K25"/>
  <c r="I66"/>
  <c r="L38"/>
  <c r="I4"/>
  <c r="G26"/>
  <c r="O59"/>
  <c r="L77"/>
  <c r="B19"/>
  <c r="Q92"/>
  <c r="K17"/>
  <c r="B20"/>
  <c r="Q9"/>
  <c r="K35"/>
  <c r="K10"/>
  <c r="K34"/>
  <c r="I95"/>
  <c r="K18"/>
  <c r="K49"/>
  <c r="N34"/>
  <c r="P68"/>
  <c r="N98"/>
  <c r="P97"/>
  <c r="L9"/>
  <c r="G46"/>
  <c r="N97"/>
  <c r="K92"/>
  <c r="L48"/>
  <c r="L10"/>
  <c r="L93"/>
  <c r="O61"/>
  <c r="Q82"/>
  <c r="H16"/>
  <c r="L46"/>
  <c r="B31"/>
  <c r="H30"/>
  <c r="Q73"/>
  <c r="P16"/>
  <c r="K76"/>
  <c r="K19"/>
  <c r="L40"/>
  <c r="N31"/>
  <c r="G65"/>
  <c r="J65"/>
  <c r="B28"/>
  <c r="P89"/>
  <c r="J86"/>
  <c r="Q60"/>
  <c r="L43"/>
  <c r="Q34"/>
  <c r="N90"/>
  <c r="P90"/>
  <c r="J27"/>
  <c r="L95"/>
  <c r="Q95"/>
  <c r="E1"/>
  <c r="G60"/>
  <c r="O37"/>
  <c r="N81"/>
  <c r="Q25"/>
  <c r="G63"/>
  <c r="L65"/>
  <c r="P10"/>
  <c r="J90"/>
  <c r="G83"/>
  <c r="O31"/>
  <c r="I91"/>
  <c r="J61"/>
  <c r="G28"/>
  <c r="O60"/>
  <c r="Q56"/>
  <c r="N57"/>
  <c r="N63"/>
  <c r="B68"/>
  <c r="H61"/>
  <c r="P78"/>
  <c r="K46"/>
  <c r="I77"/>
  <c r="J36"/>
  <c r="P63"/>
  <c r="P94"/>
  <c r="O34"/>
  <c r="O97"/>
  <c r="O83"/>
  <c r="P59"/>
  <c r="P6"/>
  <c r="N50"/>
  <c r="G11"/>
  <c r="Q48"/>
  <c r="J4"/>
  <c r="P71"/>
  <c r="I82"/>
  <c r="H4"/>
  <c r="Q59"/>
  <c r="B70"/>
  <c r="P4"/>
  <c r="P29"/>
  <c r="G51"/>
  <c r="G90"/>
  <c r="H55"/>
  <c r="Q62"/>
  <c r="Q21"/>
  <c r="P73"/>
  <c r="I78"/>
  <c r="N17"/>
  <c r="B50"/>
  <c r="I23"/>
  <c r="H84"/>
  <c r="J39"/>
  <c r="B94"/>
  <c r="O12"/>
  <c r="O55"/>
  <c r="L70"/>
  <c r="J10"/>
  <c r="H13"/>
  <c r="L53"/>
  <c r="K41"/>
  <c r="D94" l="1"/>
  <c r="C94"/>
  <c r="E94"/>
  <c r="F94"/>
  <c r="M23"/>
  <c r="F50"/>
  <c r="E50"/>
  <c r="D50"/>
  <c r="C50"/>
  <c r="R17"/>
  <c r="M78"/>
  <c r="E70"/>
  <c r="F70"/>
  <c r="C70"/>
  <c r="D70"/>
  <c r="M82"/>
  <c r="R50"/>
  <c r="M77"/>
  <c r="E68"/>
  <c r="C68"/>
  <c r="D68"/>
  <c r="F68"/>
  <c r="R63"/>
  <c r="R57"/>
  <c r="M91"/>
  <c r="R81"/>
  <c r="R90"/>
  <c r="E28"/>
  <c r="D28"/>
  <c r="C28"/>
  <c r="F28"/>
  <c r="R31"/>
  <c r="E31"/>
  <c r="F31"/>
  <c r="D31"/>
  <c r="C31"/>
  <c r="R97"/>
  <c r="R98"/>
  <c r="R34"/>
  <c r="M95"/>
  <c r="D20"/>
  <c r="F20"/>
  <c r="C20"/>
  <c r="E20"/>
  <c r="D19"/>
  <c r="F19"/>
  <c r="E19"/>
  <c r="C19"/>
  <c r="M4"/>
  <c r="M66"/>
  <c r="M94"/>
  <c r="M16"/>
  <c r="F53"/>
  <c r="D53"/>
  <c r="E53"/>
  <c r="C53"/>
  <c r="C25"/>
  <c r="D25"/>
  <c r="F25"/>
  <c r="E25"/>
  <c r="E36"/>
  <c r="F36"/>
  <c r="D36"/>
  <c r="C36"/>
  <c r="D22"/>
  <c r="F22"/>
  <c r="E22"/>
  <c r="C22"/>
  <c r="M48"/>
  <c r="F71"/>
  <c r="D71"/>
  <c r="E71"/>
  <c r="C71"/>
  <c r="R16"/>
  <c r="M25"/>
  <c r="M37"/>
  <c r="E76"/>
  <c r="F76"/>
  <c r="C76"/>
  <c r="D76"/>
  <c r="R52"/>
  <c r="H99"/>
  <c r="M86"/>
  <c r="M21"/>
  <c r="M8"/>
  <c r="R83"/>
  <c r="F87"/>
  <c r="E87"/>
  <c r="D87"/>
  <c r="C87"/>
  <c r="M93"/>
  <c r="R68"/>
  <c r="M6"/>
  <c r="M24"/>
  <c r="R75"/>
  <c r="D51"/>
  <c r="C51"/>
  <c r="F51"/>
  <c r="E51"/>
  <c r="R88"/>
  <c r="M17"/>
  <c r="E27"/>
  <c r="F27"/>
  <c r="D27"/>
  <c r="C27"/>
  <c r="R58"/>
  <c r="M79"/>
  <c r="M55"/>
  <c r="C30"/>
  <c r="E30"/>
  <c r="D30"/>
  <c r="F30"/>
  <c r="R67"/>
  <c r="E23"/>
  <c r="C23"/>
  <c r="F23"/>
  <c r="D23"/>
  <c r="R48"/>
  <c r="M27"/>
  <c r="R51"/>
  <c r="M67"/>
  <c r="M65"/>
  <c r="R8"/>
  <c r="M43"/>
  <c r="D38"/>
  <c r="C38"/>
  <c r="E38"/>
  <c r="F38"/>
  <c r="M62"/>
  <c r="F60"/>
  <c r="D60"/>
  <c r="C60"/>
  <c r="E60"/>
  <c r="R29"/>
  <c r="M96"/>
  <c r="R21"/>
  <c r="P99"/>
  <c r="M71"/>
  <c r="D88"/>
  <c r="E88"/>
  <c r="C88"/>
  <c r="F88"/>
  <c r="M40"/>
  <c r="M64"/>
  <c r="R94"/>
  <c r="M39"/>
  <c r="R11"/>
  <c r="M49"/>
  <c r="R23"/>
  <c r="R20"/>
  <c r="R37"/>
  <c r="E86"/>
  <c r="F86"/>
  <c r="D86"/>
  <c r="C86"/>
  <c r="M69"/>
  <c r="R14"/>
  <c r="D77"/>
  <c r="C77"/>
  <c r="F77"/>
  <c r="E77"/>
  <c r="Q99"/>
  <c r="C58"/>
  <c r="E58"/>
  <c r="F58"/>
  <c r="D58"/>
  <c r="F15"/>
  <c r="C15"/>
  <c r="D15"/>
  <c r="E15"/>
  <c r="R35"/>
  <c r="E56"/>
  <c r="F56"/>
  <c r="C56"/>
  <c r="D56"/>
  <c r="E42"/>
  <c r="C42"/>
  <c r="F42"/>
  <c r="D42"/>
  <c r="M47"/>
  <c r="R92"/>
  <c r="F13"/>
  <c r="C13"/>
  <c r="D13"/>
  <c r="E13"/>
  <c r="R49"/>
  <c r="C90"/>
  <c r="D90"/>
  <c r="E90"/>
  <c r="F90"/>
  <c r="M28"/>
  <c r="R43"/>
  <c r="R74"/>
  <c r="C65"/>
  <c r="E65"/>
  <c r="D65"/>
  <c r="F65"/>
  <c r="R10"/>
  <c r="M74"/>
  <c r="R89"/>
  <c r="R54"/>
  <c r="D16"/>
  <c r="E16"/>
  <c r="F16"/>
  <c r="C16"/>
  <c r="M44"/>
  <c r="M68"/>
  <c r="R69"/>
  <c r="M12"/>
  <c r="R65"/>
  <c r="M14"/>
  <c r="F66"/>
  <c r="D66"/>
  <c r="E66"/>
  <c r="C66"/>
  <c r="F7"/>
  <c r="E7"/>
  <c r="D7"/>
  <c r="C7"/>
  <c r="E49"/>
  <c r="D49"/>
  <c r="C49"/>
  <c r="F49"/>
  <c r="M20"/>
  <c r="C18"/>
  <c r="E18"/>
  <c r="F18"/>
  <c r="D18"/>
  <c r="E41"/>
  <c r="C41"/>
  <c r="F41"/>
  <c r="D41"/>
  <c r="E48"/>
  <c r="D48"/>
  <c r="F48"/>
  <c r="C48"/>
  <c r="M60"/>
  <c r="J99"/>
  <c r="M13"/>
  <c r="M33"/>
  <c r="E61"/>
  <c r="D61"/>
  <c r="C61"/>
  <c r="F61"/>
  <c r="F93"/>
  <c r="C93"/>
  <c r="E93"/>
  <c r="D93"/>
  <c r="R59"/>
  <c r="R91"/>
  <c r="M9"/>
  <c r="R60"/>
  <c r="M85"/>
  <c r="C59"/>
  <c r="D59"/>
  <c r="F59"/>
  <c r="E59"/>
  <c r="D26"/>
  <c r="F26"/>
  <c r="C26"/>
  <c r="E26"/>
  <c r="C98"/>
  <c r="F98"/>
  <c r="D98"/>
  <c r="E98"/>
  <c r="D52"/>
  <c r="E52"/>
  <c r="F52"/>
  <c r="C52"/>
  <c r="C12"/>
  <c r="E12"/>
  <c r="D12"/>
  <c r="F12"/>
  <c r="C62"/>
  <c r="D62"/>
  <c r="E62"/>
  <c r="F62"/>
  <c r="M30"/>
  <c r="F39"/>
  <c r="E39"/>
  <c r="C39"/>
  <c r="D39"/>
  <c r="R93"/>
  <c r="R71"/>
  <c r="R9"/>
  <c r="M53"/>
  <c r="G99"/>
  <c r="R61"/>
  <c r="E78"/>
  <c r="D78"/>
  <c r="C78"/>
  <c r="F78"/>
  <c r="M63"/>
  <c r="R87"/>
  <c r="D91"/>
  <c r="C91"/>
  <c r="E91"/>
  <c r="F91"/>
  <c r="M58"/>
  <c r="R70"/>
  <c r="R32"/>
  <c r="D74"/>
  <c r="E74"/>
  <c r="C74"/>
  <c r="F74"/>
  <c r="D81"/>
  <c r="E81"/>
  <c r="C81"/>
  <c r="F81"/>
  <c r="R45"/>
  <c r="M35"/>
  <c r="R55"/>
  <c r="M34"/>
  <c r="L99"/>
  <c r="E82"/>
  <c r="F82"/>
  <c r="C82"/>
  <c r="D82"/>
  <c r="M56"/>
  <c r="R38"/>
  <c r="M10"/>
  <c r="D44"/>
  <c r="E44"/>
  <c r="C44"/>
  <c r="F44"/>
  <c r="M92"/>
  <c r="R44"/>
  <c r="M36"/>
  <c r="O99"/>
  <c r="M15"/>
  <c r="C40"/>
  <c r="E40"/>
  <c r="D40"/>
  <c r="F40"/>
  <c r="E83"/>
  <c r="F83"/>
  <c r="C83"/>
  <c r="D83"/>
  <c r="R7"/>
  <c r="K99"/>
  <c r="R78"/>
  <c r="M57"/>
  <c r="E14"/>
  <c r="D14"/>
  <c r="C14"/>
  <c r="F14"/>
  <c r="C3"/>
  <c r="E3"/>
  <c r="D3"/>
  <c r="F3"/>
  <c r="B99"/>
  <c r="R26"/>
  <c r="M18"/>
  <c r="F72"/>
  <c r="C72"/>
  <c r="D72"/>
  <c r="E72"/>
  <c r="M81"/>
  <c r="M61"/>
  <c r="R96"/>
  <c r="F37"/>
  <c r="E37"/>
  <c r="C37"/>
  <c r="D37"/>
  <c r="F79"/>
  <c r="C79"/>
  <c r="E79"/>
  <c r="D79"/>
  <c r="R30"/>
  <c r="F10"/>
  <c r="D10"/>
  <c r="C10"/>
  <c r="E10"/>
  <c r="M72"/>
  <c r="R79"/>
  <c r="M41"/>
  <c r="M88"/>
  <c r="R85"/>
  <c r="I99"/>
  <c r="M3"/>
  <c r="M83"/>
  <c r="R86"/>
  <c r="E73"/>
  <c r="C73"/>
  <c r="D73"/>
  <c r="F73"/>
  <c r="R64"/>
  <c r="D96"/>
  <c r="C96"/>
  <c r="F96"/>
  <c r="E96"/>
  <c r="E67"/>
  <c r="D67"/>
  <c r="F67"/>
  <c r="C67"/>
  <c r="E97"/>
  <c r="D97"/>
  <c r="F97"/>
  <c r="C97"/>
  <c r="C34"/>
  <c r="E34"/>
  <c r="F34"/>
  <c r="D34"/>
  <c r="R15"/>
  <c r="M7"/>
  <c r="C69"/>
  <c r="E69"/>
  <c r="D69"/>
  <c r="F69"/>
  <c r="E35"/>
  <c r="C35"/>
  <c r="F35"/>
  <c r="D35"/>
  <c r="D8"/>
  <c r="F8"/>
  <c r="E8"/>
  <c r="C8"/>
  <c r="M80"/>
  <c r="M52"/>
  <c r="R36"/>
  <c r="M90"/>
  <c r="C29"/>
  <c r="F29"/>
  <c r="E29"/>
  <c r="D29"/>
  <c r="F5"/>
  <c r="D5"/>
  <c r="E5"/>
  <c r="C5"/>
  <c r="R84"/>
  <c r="M50"/>
  <c r="M51"/>
  <c r="R41"/>
  <c r="M73"/>
  <c r="M54"/>
  <c r="M97"/>
  <c r="M32"/>
  <c r="D84"/>
  <c r="C84"/>
  <c r="E84"/>
  <c r="F84"/>
  <c r="C6"/>
  <c r="D6"/>
  <c r="E6"/>
  <c r="F6"/>
  <c r="D55"/>
  <c r="E55"/>
  <c r="F55"/>
  <c r="C55"/>
  <c r="R72"/>
  <c r="R80"/>
  <c r="R28"/>
  <c r="R33"/>
  <c r="R13"/>
  <c r="M46"/>
  <c r="M70"/>
  <c r="R66"/>
  <c r="D45"/>
  <c r="C45"/>
  <c r="F45"/>
  <c r="E45"/>
  <c r="M98"/>
  <c r="R76"/>
  <c r="R39"/>
  <c r="M45"/>
  <c r="C4"/>
  <c r="E4"/>
  <c r="F4"/>
  <c r="D4"/>
  <c r="M89"/>
  <c r="M22"/>
  <c r="F89"/>
  <c r="D89"/>
  <c r="E89"/>
  <c r="C89"/>
  <c r="M19"/>
  <c r="R3"/>
  <c r="N99"/>
  <c r="M42"/>
  <c r="E17"/>
  <c r="D17"/>
  <c r="F17"/>
  <c r="C17"/>
  <c r="M87"/>
  <c r="R4"/>
  <c r="R47"/>
  <c r="D9"/>
  <c r="E9"/>
  <c r="F9"/>
  <c r="C9"/>
  <c r="C54"/>
  <c r="D54"/>
  <c r="E54"/>
  <c r="F54"/>
  <c r="F21"/>
  <c r="E21"/>
  <c r="D21"/>
  <c r="C21"/>
  <c r="E24"/>
  <c r="F24"/>
  <c r="C24"/>
  <c r="D24"/>
  <c r="M29"/>
  <c r="R6"/>
  <c r="R40"/>
  <c r="C43"/>
  <c r="E43"/>
  <c r="F43"/>
  <c r="D43"/>
  <c r="R42"/>
  <c r="R46"/>
  <c r="E32"/>
  <c r="F32"/>
  <c r="C32"/>
  <c r="D32"/>
  <c r="R22"/>
  <c r="R73"/>
  <c r="R53"/>
  <c r="D11"/>
  <c r="F11"/>
  <c r="C11"/>
  <c r="E11"/>
  <c r="R5"/>
  <c r="F64"/>
  <c r="D64"/>
  <c r="C64"/>
  <c r="E64"/>
  <c r="M26"/>
  <c r="R18"/>
  <c r="E85"/>
  <c r="D85"/>
  <c r="C85"/>
  <c r="F85"/>
  <c r="C47"/>
  <c r="E47"/>
  <c r="F47"/>
  <c r="D47"/>
  <c r="R56"/>
  <c r="F80"/>
  <c r="E80"/>
  <c r="D80"/>
  <c r="C80"/>
  <c r="M11"/>
  <c r="R24"/>
  <c r="D92"/>
  <c r="E92"/>
  <c r="F92"/>
  <c r="C92"/>
  <c r="D63"/>
  <c r="E63"/>
  <c r="C63"/>
  <c r="F63"/>
  <c r="R82"/>
  <c r="R77"/>
  <c r="M5"/>
  <c r="C75"/>
  <c r="F75"/>
  <c r="E75"/>
  <c r="D75"/>
  <c r="F46"/>
  <c r="D46"/>
  <c r="E46"/>
  <c r="C46"/>
  <c r="R25"/>
  <c r="R62"/>
  <c r="D95"/>
  <c r="E95"/>
  <c r="C95"/>
  <c r="F95"/>
  <c r="M84"/>
  <c r="E57"/>
  <c r="D57"/>
  <c r="F57"/>
  <c r="C57"/>
  <c r="F33"/>
  <c r="E33"/>
  <c r="C33"/>
  <c r="D33"/>
  <c r="M38"/>
  <c r="M31"/>
  <c r="R19"/>
  <c r="M59"/>
  <c r="R27"/>
  <c r="R95"/>
  <c r="M76"/>
  <c r="M75"/>
  <c r="R12"/>
  <c r="T21" i="73"/>
  <c r="S22"/>
  <c r="D22" i="28" s="1"/>
  <c r="R22" i="73"/>
  <c r="D22" i="29" s="1"/>
  <c r="P22" i="73"/>
  <c r="D22" i="24" s="1"/>
  <c r="Q22" i="73"/>
  <c r="D22" i="26" s="1"/>
  <c r="K20" i="65"/>
  <c r="F21"/>
  <c r="D99" i="78" l="1"/>
  <c r="R99"/>
  <c r="M99"/>
  <c r="C99"/>
  <c r="F99"/>
  <c r="E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29"/>
  <c r="DB25"/>
  <c r="CV4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AY8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CW16"/>
  <c r="CP44"/>
  <c r="CB3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<sst xmlns="http://schemas.openxmlformats.org/spreadsheetml/2006/main" count="9003" uniqueCount="571">
  <si>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</si>
  <si>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</si>
  <si>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</si>
  <si>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</si>
  <si>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</si>
  <si>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</si>
  <si>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</si>
  <si>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</si>
  <si>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</si>
  <si>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</si>
  <si>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</si>
  <si>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</si>
  <si>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</si>
  <si>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</si>
  <si>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</si>
  <si>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</si>
  <si>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</si>
  <si>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</si>
  <si>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</si>
  <si>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</si>
  <si>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</si>
  <si>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</si>
  <si>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</si>
  <si>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</si>
  <si>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</si>
  <si>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</si>
  <si>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</si>
  <si>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</si>
  <si>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</si>
  <si>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</si>
  <si>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</si>
  <si>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</si>
  <si>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</si>
  <si>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</si>
  <si>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</si>
  <si>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</si>
  <si>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</si>
  <si>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</si>
  <si>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</si>
  <si>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</si>
  <si>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</si>
  <si>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</si>
  <si>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</si>
  <si>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</si>
  <si>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</si>
  <si>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</si>
  <si>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</si>
  <si>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</si>
  <si>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</si>
  <si>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</si>
  <si>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</si>
  <si>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</si>
  <si>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</si>
  <si>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</si>
  <si>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</si>
  <si>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</si>
  <si>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</si>
  <si>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</si>
  <si>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</si>
  <si>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</si>
  <si>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</si>
  <si>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</si>
  <si>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</si>
  <si>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</si>
  <si>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</si>
  <si>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</si>
  <si>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</si>
  <si>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</si>
  <si>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</si>
  <si>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</si>
  <si>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</si>
  <si>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</si>
  <si>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</si>
  <si>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</si>
  <si>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</si>
  <si>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</si>
  <si>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</si>
  <si>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</si>
  <si>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</si>
  <si>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</si>
  <si>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</si>
  <si>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</si>
  <si>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</si>
  <si>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</si>
  <si>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</si>
  <si>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</si>
  <si>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</si>
  <si>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</si>
  <si>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</si>
  <si>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</si>
  <si>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</si>
  <si>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</si>
  <si>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</si>
  <si>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</si>
  <si>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</si>
  <si>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</si>
  <si>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</si>
  <si>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</si>
  <si>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</si>
  <si>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</si>
  <si>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</si>
  <si>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</si>
  <si>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</si>
  <si>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</si>
  <si>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</si>
  <si>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</si>
  <si>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</si>
  <si>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</si>
  <si>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</si>
  <si>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</si>
  <si>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</si>
  <si>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</si>
  <si>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</si>
  <si>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</si>
  <si>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</si>
  <si>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</si>
  <si>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</si>
  <si>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</si>
  <si>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</si>
  <si>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</si>
  <si>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</si>
  <si>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</si>
  <si>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</si>
  <si>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</si>
  <si>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</si>
  <si>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</si>
  <si>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</si>
  <si>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</si>
  <si>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</si>
  <si>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</si>
  <si>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</si>
  <si>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</si>
  <si>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</si>
  <si>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</si>
  <si>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</si>
  <si>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</si>
  <si>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</si>
  <si>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</si>
  <si>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</si>
  <si>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</si>
  <si>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</si>
  <si>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</si>
  <si>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</si>
  <si>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</si>
  <si>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</si>
  <si>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</si>
  <si>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</si>
  <si>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</si>
  <si>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</si>
  <si>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</si>
  <si>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</si>
  <si>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</si>
  <si>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</si>
  <si>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</si>
  <si>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</si>
  <si>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</si>
  <si>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</si>
  <si>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</si>
  <si>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</si>
  <si>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</si>
  <si>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</si>
  <si>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</si>
  <si>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</si>
  <si>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</si>
  <si>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</si>
  <si>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</si>
  <si>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</si>
  <si>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</si>
  <si>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</si>
  <si>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</si>
  <si>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</si>
  <si>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</si>
  <si>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</si>
  <si>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</si>
  <si>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</si>
  <si>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</si>
  <si>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</si>
  <si>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</si>
  <si>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</si>
  <si>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</si>
  <si>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</si>
  <si>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</si>
  <si>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</si>
  <si>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</si>
  <si>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</si>
  <si>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</si>
  <si>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</si>
  <si>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</si>
  <si>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</si>
  <si>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</si>
  <si>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</si>
  <si>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</si>
  <si>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</si>
  <si>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</si>
  <si>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</si>
  <si>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</si>
  <si>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</si>
  <si>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</si>
  <si>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</si>
  <si>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</si>
  <si>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</si>
  <si>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</si>
  <si>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</si>
  <si>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</si>
  <si>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</si>
  <si>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</si>
  <si>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</si>
  <si>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</si>
  <si>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</si>
  <si>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</si>
  <si>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</si>
  <si>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</si>
  <si>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</si>
  <si>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</si>
  <si>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</si>
  <si>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</si>
  <si>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</si>
  <si>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</si>
  <si>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</si>
  <si>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</si>
  <si>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</si>
  <si>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</si>
  <si>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</si>
  <si>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</si>
  <si>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</si>
  <si>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</si>
  <si>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</si>
  <si>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</si>
  <si>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</si>
  <si>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</si>
  <si>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</si>
  <si>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</si>
  <si>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</si>
  <si>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</si>
  <si>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</si>
  <si>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</si>
  <si>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</si>
  <si>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</si>
  <si>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</si>
  <si>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</si>
  <si>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</si>
  <si>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</si>
  <si>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</si>
  <si>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</si>
  <si>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</si>
  <si>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</si>
  <si>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</si>
  <si>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</si>
  <si>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</si>
  <si>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</si>
  <si>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</si>
  <si>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</si>
  <si>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</si>
  <si>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</si>
  <si>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</si>
  <si>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</si>
  <si>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</si>
  <si>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</si>
  <si>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</si>
  <si>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</si>
  <si>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</si>
  <si>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</si>
  <si>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</si>
  <si>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</si>
  <si>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</si>
  <si>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</si>
  <si>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</si>
  <si>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</si>
  <si>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</si>
  <si>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</si>
  <si>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</si>
  <si>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</si>
  <si>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</si>
  <si>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</si>
  <si>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</si>
  <si>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</si>
  <si>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</si>
  <si>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</si>
  <si>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</si>
  <si>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</si>
  <si>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</si>
  <si>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</si>
  <si>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</si>
  <si>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</si>
  <si>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</si>
  <si>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</si>
  <si>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</si>
  <si>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</si>
  <si>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</si>
  <si>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</si>
  <si>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</si>
  <si>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</si>
  <si>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</si>
  <si>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</si>
  <si>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</si>
  <si>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</si>
  <si>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</si>
  <si>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</si>
  <si>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</si>
  <si>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</si>
  <si>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</si>
  <si>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</si>
  <si>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</si>
  <si>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</si>
  <si>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</si>
  <si>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</si>
  <si>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</si>
  <si>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</si>
  <si>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</si>
  <si>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</si>
  <si>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</si>
  <si>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</si>
  <si>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</si>
  <si>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</si>
  <si>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</si>
  <si>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</si>
  <si>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</si>
  <si>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</si>
  <si>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</si>
  <si>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</si>
  <si>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</si>
  <si>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</si>
  <si>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</si>
  <si>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</si>
  <si>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</si>
  <si>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</si>
  <si>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</si>
  <si>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</si>
  <si>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</si>
  <si>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</si>
  <si>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</si>
  <si>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</si>
  <si>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</si>
  <si>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</si>
  <si>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</si>
  <si>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</si>
  <si>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</si>
  <si>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</si>
  <si>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</si>
  <si>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</si>
  <si>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</si>
  <si>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</si>
  <si>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</si>
  <si>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</si>
  <si>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</si>
  <si>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</si>
  <si>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</si>
  <si>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</si>
  <si>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</si>
  <si>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</si>
  <si>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</si>
  <si>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</si>
  <si>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</si>
  <si>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</si>
  <si>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</si>
  <si>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</si>
  <si>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</si>
  <si>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</si>
  <si>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</si>
  <si>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</si>
  <si>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</si>
  <si>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</si>
  <si>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</si>
  <si>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</si>
  <si>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</si>
  <si>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</si>
  <si>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</si>
  <si>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</si>
  <si>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</si>
  <si>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</si>
  <si>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</si>
  <si>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</si>
  <si>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</si>
  <si>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</si>
  <si>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</si>
  <si>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</si>
  <si>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</si>
  <si>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</si>
  <si>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</si>
  <si>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</si>
  <si>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</si>
  <si>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</si>
  <si>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</si>
  <si>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</si>
  <si>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</si>
  <si>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</si>
  <si>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</si>
  <si>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</si>
  <si>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</si>
  <si>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</si>
  <si>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</si>
  <si>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</si>
  <si>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</si>
  <si>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</si>
  <si>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</si>
  <si>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</si>
  <si>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</si>
  <si>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</si>
  <si>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</si>
  <si>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</si>
  <si>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</si>
  <si>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</si>
  <si>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</si>
  <si>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</si>
  <si>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</si>
  <si>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</si>
  <si>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</si>
  <si>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</si>
  <si>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</si>
  <si>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</si>
  <si>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</si>
  <si>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</si>
  <si>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</si>
  <si>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</si>
  <si>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</si>
  <si>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</si>
  <si>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</si>
  <si>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</si>
  <si>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</si>
  <si>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</si>
  <si>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</si>
  <si>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</si>
  <si>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</si>
  <si>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</si>
  <si>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</si>
  <si>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</si>
  <si>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</si>
  <si>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</si>
  <si>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</si>
  <si>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</si>
  <si>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</si>
  <si>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</si>
  <si>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</si>
  <si>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</si>
  <si>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</si>
  <si>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</si>
  <si>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</si>
  <si>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</si>
  <si>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</si>
  <si>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</si>
  <si>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</si>
  <si>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</si>
  <si>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</si>
  <si>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</si>
  <si>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</si>
  <si>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</si>
  <si>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</si>
  <si>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</si>
  <si>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</si>
  <si>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</si>
  <si>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</si>
  <si>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</si>
  <si>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</si>
  <si>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</si>
  <si>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</si>
  <si>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</si>
  <si>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</si>
  <si>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</si>
  <si>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</si>
  <si>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</si>
  <si>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</si>
  <si>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</si>
  <si>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</si>
  <si>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</si>
  <si>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</si>
  <si>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</si>
  <si>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</si>
  <si>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</si>
  <si>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</si>
  <si>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</si>
  <si>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</si>
  <si>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</si>
  <si>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</si>
  <si>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</si>
  <si>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</si>
  <si>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</si>
  <si>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</si>
  <si>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</si>
  <si>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</si>
  <si>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</si>
  <si>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</si>
  <si>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</si>
  <si>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</si>
  <si>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</si>
  <si>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</si>
  <si>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</si>
  <si>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</si>
  <si>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</si>
  <si>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</si>
  <si>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</si>
  <si>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</si>
  <si>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</si>
  <si>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</si>
  <si>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</si>
  <si>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</si>
  <si>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</si>
  <si>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</si>
  <si>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</si>
  <si>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</si>
  <si>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</si>
  <si>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</si>
  <si>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</si>
  <si>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</si>
  <si>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</si>
  <si>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</si>
  <si>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</si>
  <si>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</si>
  <si>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</si>
  <si>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</si>
  <si>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</si>
  <si>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</si>
  <si>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</si>
  <si>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</si>
  <si>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</si>
  <si>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</si>
  <si>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</si>
  <si>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</si>
  <si>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</si>
  <si>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</si>
  <si>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</si>
  <si>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</si>
  <si>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</si>
  <si>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</si>
  <si>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</si>
  <si>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</si>
  <si>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</si>
  <si>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</si>
  <si>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</si>
  <si>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51IS2024/01/02</t>
  </si>
  <si>
    <t>GOA_Beneficiary</t>
  </si>
  <si>
    <t>WR/2023/20937/A/2483</t>
  </si>
  <si>
    <t>WR/2023/20914/A/2471</t>
  </si>
  <si>
    <t>SOLAPUR_SOLAR</t>
  </si>
  <si>
    <t>NR/2024/18228/C</t>
  </si>
  <si>
    <t>HP</t>
  </si>
  <si>
    <t>NR/2023/18183/A/2485</t>
  </si>
  <si>
    <t>ITCWIND</t>
  </si>
  <si>
    <t>NR/2023/18074/A/2379</t>
  </si>
  <si>
    <t>SNJSUGARLTDAP</t>
  </si>
  <si>
    <t>NR/2023/18204/A/2368</t>
  </si>
  <si>
    <t>NR/01012024/31012024/HP-26</t>
  </si>
  <si>
    <t>BCMLB001</t>
  </si>
  <si>
    <t>NR/20122023/29022024/IEX_LDC_231218_00501</t>
  </si>
  <si>
    <t>SIMHAPURI</t>
  </si>
  <si>
    <t>NR/01012024/15012024/IEX_231227_05965</t>
  </si>
  <si>
    <t>BCMLUH</t>
  </si>
  <si>
    <t>NR/20122023/29022024/IEX_LDC_231218_00502</t>
  </si>
  <si>
    <t>NSPLN MP</t>
  </si>
  <si>
    <t xml:space="preserve">NR/01012024/31012024/HPX-GTAMLDCRA-141223-05424 </t>
  </si>
  <si>
    <t>SDKSM</t>
  </si>
  <si>
    <t xml:space="preserve">NR/01012024/31012024/HPX-GTAMLDCRA-141223-05423 </t>
  </si>
  <si>
    <t>NR/01012024/31012024/HP-27</t>
  </si>
  <si>
    <t>JPL-2</t>
  </si>
  <si>
    <t>NR/01012024/15012024/IEX_231227_05966</t>
  </si>
  <si>
    <t xml:space="preserve">NR/01012024/15012024/HPX-TAMDLY-271223-05546 </t>
  </si>
  <si>
    <t>JSWEL MSEB</t>
  </si>
  <si>
    <t>NR/02012024/02012024/HPX-TAMCTG-010124-05595</t>
  </si>
  <si>
    <t>CHANJUII</t>
  </si>
  <si>
    <t>NR/01012024/31032024/ ChanjuII</t>
  </si>
  <si>
    <t>UTTARAKHAND</t>
  </si>
  <si>
    <t>NR/01012024/31012024/5412UPCL/CE(Comm)/SE/Banking dt. 17.11.2023</t>
  </si>
  <si>
    <t>SBSRPC11PL_BKN</t>
  </si>
  <si>
    <t>NR/01102023/02012046/L_NR_2021_17</t>
  </si>
  <si>
    <t>RSRPL_BKN</t>
  </si>
  <si>
    <t>NR/02012024/04012024/SJVN020124NR1334</t>
  </si>
  <si>
    <t>RAJASTHAN</t>
  </si>
  <si>
    <t>NR/01012024/31012024/52</t>
  </si>
  <si>
    <t>NR/01012024/31012024/HP-28</t>
  </si>
  <si>
    <t>B_S_ISPAT_MH</t>
  </si>
  <si>
    <t xml:space="preserve">NR/01012024/31012024/HPX-TAMLDCRA-141223-05419 </t>
  </si>
  <si>
    <t>NR/02012024/04012024/SJVN020124NR1333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</si>
</sst>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37.58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37.58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315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315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302.21600000000001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302.21600000000001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270.21600000000001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270.21600000000001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270.21600000000001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315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315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277.60599999999999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277.60599999999999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277.60599999999999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277.60599999999999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45293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285</v>
      </c>
    </row>
    <row r="9" spans="1:3">
      <c r="A9" s="46" t="s">
        <v>447</v>
      </c>
      <c r="B9" s="199">
        <v>45306.635891203703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45293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25.6</v>
      </c>
      <c r="C3" s="197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6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197">
        <v>25.6</v>
      </c>
      <c r="C4" s="197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57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197">
        <v>25.6</v>
      </c>
      <c r="C5" s="197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57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197">
        <v>25</v>
      </c>
      <c r="C6" s="197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197">
        <v>25</v>
      </c>
      <c r="C7" s="197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197">
        <v>25</v>
      </c>
      <c r="C8" s="197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197">
        <v>25</v>
      </c>
      <c r="C9" s="197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197">
        <v>25</v>
      </c>
      <c r="C10" s="197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197">
        <v>25</v>
      </c>
      <c r="C11" s="197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197">
        <v>25</v>
      </c>
      <c r="C12" s="197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197">
        <v>25</v>
      </c>
      <c r="C13" s="197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7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197">
        <v>23</v>
      </c>
      <c r="C14" s="197">
        <v>23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9.5955999999999992</v>
      </c>
      <c r="J14" s="21">
        <f t="shared" si="6"/>
        <v>5.365899999999999</v>
      </c>
      <c r="K14" s="21">
        <f t="shared" si="7"/>
        <v>6.9207000000000001</v>
      </c>
      <c r="L14" s="21">
        <f t="shared" si="8"/>
        <v>1.1177999999999999</v>
      </c>
      <c r="M14" s="157">
        <f t="shared" si="9"/>
        <v>22.999999999999996</v>
      </c>
      <c r="N14" s="22"/>
      <c r="P14" s="37">
        <f t="shared" si="1"/>
        <v>9.5955999999999992</v>
      </c>
      <c r="Q14" s="37">
        <f t="shared" si="2"/>
        <v>5.365899999999999</v>
      </c>
      <c r="R14" s="37">
        <f t="shared" si="3"/>
        <v>6.9207000000000001</v>
      </c>
      <c r="S14" s="37">
        <f t="shared" si="4"/>
        <v>1.1177999999999999</v>
      </c>
      <c r="T14" s="37">
        <f t="shared" si="10"/>
        <v>22.999999999999996</v>
      </c>
    </row>
    <row r="15" spans="1:20">
      <c r="A15" s="8" t="s">
        <v>57</v>
      </c>
      <c r="B15" s="197">
        <v>23</v>
      </c>
      <c r="C15" s="197">
        <v>23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9.5955999999999992</v>
      </c>
      <c r="J15" s="21">
        <f t="shared" si="6"/>
        <v>5.365899999999999</v>
      </c>
      <c r="K15" s="21">
        <f t="shared" si="7"/>
        <v>6.9207000000000001</v>
      </c>
      <c r="L15" s="21">
        <f t="shared" si="8"/>
        <v>1.1177999999999999</v>
      </c>
      <c r="M15" s="157">
        <f t="shared" si="9"/>
        <v>22.999999999999996</v>
      </c>
      <c r="N15" s="22"/>
      <c r="P15" s="37">
        <f t="shared" si="1"/>
        <v>9.5955999999999992</v>
      </c>
      <c r="Q15" s="37">
        <f t="shared" si="2"/>
        <v>5.365899999999999</v>
      </c>
      <c r="R15" s="37">
        <f t="shared" si="3"/>
        <v>6.9207000000000001</v>
      </c>
      <c r="S15" s="37">
        <f t="shared" si="4"/>
        <v>1.1177999999999999</v>
      </c>
      <c r="T15" s="37">
        <f t="shared" si="10"/>
        <v>22.999999999999996</v>
      </c>
    </row>
    <row r="16" spans="1:20">
      <c r="A16" s="8" t="s">
        <v>58</v>
      </c>
      <c r="B16" s="197">
        <v>23</v>
      </c>
      <c r="C16" s="197">
        <v>23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9.5955999999999992</v>
      </c>
      <c r="J16" s="21">
        <f t="shared" si="6"/>
        <v>5.365899999999999</v>
      </c>
      <c r="K16" s="21">
        <f t="shared" si="7"/>
        <v>6.9207000000000001</v>
      </c>
      <c r="L16" s="21">
        <f t="shared" si="8"/>
        <v>1.1177999999999999</v>
      </c>
      <c r="M16" s="157">
        <f t="shared" si="9"/>
        <v>22.999999999999996</v>
      </c>
      <c r="N16" s="22"/>
      <c r="P16" s="37">
        <f t="shared" si="1"/>
        <v>9.5955999999999992</v>
      </c>
      <c r="Q16" s="37">
        <f t="shared" si="2"/>
        <v>5.365899999999999</v>
      </c>
      <c r="R16" s="37">
        <f t="shared" si="3"/>
        <v>6.9207000000000001</v>
      </c>
      <c r="S16" s="37">
        <f t="shared" si="4"/>
        <v>1.1177999999999999</v>
      </c>
      <c r="T16" s="37">
        <f t="shared" si="10"/>
        <v>22.999999999999996</v>
      </c>
    </row>
    <row r="17" spans="1:20">
      <c r="A17" s="8" t="s">
        <v>59</v>
      </c>
      <c r="B17" s="197">
        <v>23</v>
      </c>
      <c r="C17" s="197">
        <v>23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9.5955999999999992</v>
      </c>
      <c r="J17" s="21">
        <f t="shared" si="6"/>
        <v>5.365899999999999</v>
      </c>
      <c r="K17" s="21">
        <f t="shared" si="7"/>
        <v>6.9207000000000001</v>
      </c>
      <c r="L17" s="21">
        <f t="shared" si="8"/>
        <v>1.1177999999999999</v>
      </c>
      <c r="M17" s="157">
        <f t="shared" si="9"/>
        <v>22.999999999999996</v>
      </c>
      <c r="N17" s="22"/>
      <c r="P17" s="37">
        <f t="shared" si="1"/>
        <v>9.5955999999999992</v>
      </c>
      <c r="Q17" s="37">
        <f t="shared" si="2"/>
        <v>5.365899999999999</v>
      </c>
      <c r="R17" s="37">
        <f t="shared" si="3"/>
        <v>6.9207000000000001</v>
      </c>
      <c r="S17" s="37">
        <f t="shared" si="4"/>
        <v>1.1177999999999999</v>
      </c>
      <c r="T17" s="37">
        <f t="shared" si="10"/>
        <v>22.999999999999996</v>
      </c>
    </row>
    <row r="18" spans="1:20">
      <c r="A18" s="8" t="s">
        <v>60</v>
      </c>
      <c r="B18" s="197">
        <v>23</v>
      </c>
      <c r="C18" s="197">
        <v>23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9.5955999999999992</v>
      </c>
      <c r="J18" s="21">
        <f t="shared" si="6"/>
        <v>5.365899999999999</v>
      </c>
      <c r="K18" s="21">
        <f t="shared" si="7"/>
        <v>6.9207000000000001</v>
      </c>
      <c r="L18" s="21">
        <f t="shared" si="8"/>
        <v>1.1177999999999999</v>
      </c>
      <c r="M18" s="157">
        <f t="shared" si="9"/>
        <v>22.999999999999996</v>
      </c>
      <c r="N18" s="22"/>
      <c r="P18" s="37">
        <f t="shared" si="1"/>
        <v>9.5955999999999992</v>
      </c>
      <c r="Q18" s="37">
        <f t="shared" si="2"/>
        <v>5.365899999999999</v>
      </c>
      <c r="R18" s="37">
        <f t="shared" si="3"/>
        <v>6.9207000000000001</v>
      </c>
      <c r="S18" s="37">
        <f t="shared" si="4"/>
        <v>1.1177999999999999</v>
      </c>
      <c r="T18" s="37">
        <f t="shared" si="10"/>
        <v>22.999999999999996</v>
      </c>
    </row>
    <row r="19" spans="1:20">
      <c r="A19" s="8" t="s">
        <v>61</v>
      </c>
      <c r="B19" s="197">
        <v>22</v>
      </c>
      <c r="C19" s="197">
        <v>22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9.1783999999999999</v>
      </c>
      <c r="J19" s="21">
        <f t="shared" si="6"/>
        <v>5.1326000000000001</v>
      </c>
      <c r="K19" s="21">
        <f t="shared" si="7"/>
        <v>6.6198000000000006</v>
      </c>
      <c r="L19" s="21">
        <f t="shared" si="8"/>
        <v>1.0691999999999999</v>
      </c>
      <c r="M19" s="157">
        <f t="shared" si="9"/>
        <v>22</v>
      </c>
      <c r="N19" s="22"/>
      <c r="P19" s="37">
        <f t="shared" si="1"/>
        <v>9.1783999999999999</v>
      </c>
      <c r="Q19" s="37">
        <f t="shared" si="2"/>
        <v>5.1326000000000001</v>
      </c>
      <c r="R19" s="37">
        <f t="shared" si="3"/>
        <v>6.6198000000000006</v>
      </c>
      <c r="S19" s="37">
        <f t="shared" si="4"/>
        <v>1.0691999999999999</v>
      </c>
      <c r="T19" s="37">
        <f t="shared" si="10"/>
        <v>22</v>
      </c>
    </row>
    <row r="20" spans="1:20">
      <c r="A20" s="8" t="s">
        <v>62</v>
      </c>
      <c r="B20" s="197">
        <v>22</v>
      </c>
      <c r="C20" s="197">
        <v>22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9.1783999999999999</v>
      </c>
      <c r="J20" s="21">
        <f t="shared" si="6"/>
        <v>5.1326000000000001</v>
      </c>
      <c r="K20" s="21">
        <f t="shared" si="7"/>
        <v>6.6198000000000006</v>
      </c>
      <c r="L20" s="21">
        <f t="shared" si="8"/>
        <v>1.0691999999999999</v>
      </c>
      <c r="M20" s="157">
        <f t="shared" si="9"/>
        <v>22</v>
      </c>
      <c r="N20" s="22"/>
      <c r="P20" s="37">
        <f t="shared" si="1"/>
        <v>9.1783999999999999</v>
      </c>
      <c r="Q20" s="37">
        <f t="shared" si="2"/>
        <v>5.1326000000000001</v>
      </c>
      <c r="R20" s="37">
        <f t="shared" si="3"/>
        <v>6.6198000000000006</v>
      </c>
      <c r="S20" s="37">
        <f t="shared" si="4"/>
        <v>1.0691999999999999</v>
      </c>
      <c r="T20" s="37">
        <f t="shared" si="10"/>
        <v>22</v>
      </c>
    </row>
    <row r="21" spans="1:20">
      <c r="A21" s="8" t="s">
        <v>63</v>
      </c>
      <c r="B21" s="197">
        <v>22</v>
      </c>
      <c r="C21" s="197">
        <v>22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9.1783999999999999</v>
      </c>
      <c r="J21" s="21">
        <f t="shared" si="6"/>
        <v>5.1326000000000001</v>
      </c>
      <c r="K21" s="21">
        <f t="shared" si="7"/>
        <v>6.6198000000000006</v>
      </c>
      <c r="L21" s="21">
        <f t="shared" si="8"/>
        <v>1.0691999999999999</v>
      </c>
      <c r="M21" s="157">
        <f t="shared" si="9"/>
        <v>22</v>
      </c>
      <c r="N21" s="22"/>
      <c r="P21" s="37">
        <f t="shared" si="1"/>
        <v>9.1783999999999999</v>
      </c>
      <c r="Q21" s="37">
        <f t="shared" si="2"/>
        <v>5.1326000000000001</v>
      </c>
      <c r="R21" s="37">
        <f t="shared" si="3"/>
        <v>6.6198000000000006</v>
      </c>
      <c r="S21" s="37">
        <f t="shared" si="4"/>
        <v>1.0691999999999999</v>
      </c>
      <c r="T21" s="37">
        <f t="shared" si="10"/>
        <v>22</v>
      </c>
    </row>
    <row r="22" spans="1:20">
      <c r="A22" s="8" t="s">
        <v>64</v>
      </c>
      <c r="B22" s="197">
        <v>22</v>
      </c>
      <c r="C22" s="197">
        <v>22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9.1783999999999999</v>
      </c>
      <c r="J22" s="21">
        <f t="shared" si="6"/>
        <v>5.1326000000000001</v>
      </c>
      <c r="K22" s="21">
        <f t="shared" si="7"/>
        <v>6.6198000000000006</v>
      </c>
      <c r="L22" s="21">
        <f t="shared" si="8"/>
        <v>1.0691999999999999</v>
      </c>
      <c r="M22" s="157">
        <f t="shared" si="9"/>
        <v>22</v>
      </c>
      <c r="N22" s="22"/>
      <c r="P22" s="37">
        <f t="shared" si="1"/>
        <v>9.1783999999999999</v>
      </c>
      <c r="Q22" s="37">
        <f t="shared" si="2"/>
        <v>5.1326000000000001</v>
      </c>
      <c r="R22" s="37">
        <f t="shared" si="3"/>
        <v>6.6198000000000006</v>
      </c>
      <c r="S22" s="37">
        <f t="shared" si="4"/>
        <v>1.0691999999999999</v>
      </c>
      <c r="T22" s="37">
        <f t="shared" si="10"/>
        <v>22</v>
      </c>
    </row>
    <row r="23" spans="1:20">
      <c r="A23" s="8" t="s">
        <v>65</v>
      </c>
      <c r="B23" s="197">
        <v>22</v>
      </c>
      <c r="C23" s="197">
        <v>22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9.1783999999999999</v>
      </c>
      <c r="J23" s="21">
        <f t="shared" si="6"/>
        <v>5.1326000000000001</v>
      </c>
      <c r="K23" s="21">
        <f t="shared" si="7"/>
        <v>6.6198000000000006</v>
      </c>
      <c r="L23" s="21">
        <f t="shared" si="8"/>
        <v>1.0691999999999999</v>
      </c>
      <c r="M23" s="157">
        <f t="shared" si="9"/>
        <v>22</v>
      </c>
      <c r="N23" s="22"/>
      <c r="P23" s="37">
        <f t="shared" si="1"/>
        <v>9.1783999999999999</v>
      </c>
      <c r="Q23" s="37">
        <f t="shared" si="2"/>
        <v>5.1326000000000001</v>
      </c>
      <c r="R23" s="37">
        <f t="shared" si="3"/>
        <v>6.6198000000000006</v>
      </c>
      <c r="S23" s="37">
        <f t="shared" si="4"/>
        <v>1.0691999999999999</v>
      </c>
      <c r="T23" s="37">
        <f t="shared" si="10"/>
        <v>22</v>
      </c>
    </row>
    <row r="24" spans="1:20">
      <c r="A24" s="8" t="s">
        <v>66</v>
      </c>
      <c r="B24" s="197">
        <v>22</v>
      </c>
      <c r="C24" s="197">
        <v>22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9.1783999999999999</v>
      </c>
      <c r="J24" s="21">
        <f t="shared" si="6"/>
        <v>5.1326000000000001</v>
      </c>
      <c r="K24" s="21">
        <f t="shared" si="7"/>
        <v>6.6198000000000006</v>
      </c>
      <c r="L24" s="21">
        <f t="shared" si="8"/>
        <v>1.0691999999999999</v>
      </c>
      <c r="M24" s="157">
        <f t="shared" si="9"/>
        <v>22</v>
      </c>
      <c r="N24" s="22"/>
      <c r="P24" s="37">
        <f t="shared" si="1"/>
        <v>9.1783999999999999</v>
      </c>
      <c r="Q24" s="37">
        <f t="shared" si="2"/>
        <v>5.1326000000000001</v>
      </c>
      <c r="R24" s="37">
        <f t="shared" si="3"/>
        <v>6.6198000000000006</v>
      </c>
      <c r="S24" s="37">
        <f t="shared" si="4"/>
        <v>1.0691999999999999</v>
      </c>
      <c r="T24" s="37">
        <f t="shared" si="10"/>
        <v>22</v>
      </c>
    </row>
    <row r="25" spans="1:20">
      <c r="A25" s="8" t="s">
        <v>67</v>
      </c>
      <c r="B25" s="197">
        <v>22</v>
      </c>
      <c r="C25" s="197">
        <v>22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9.1783999999999999</v>
      </c>
      <c r="J25" s="21">
        <f t="shared" si="6"/>
        <v>5.1326000000000001</v>
      </c>
      <c r="K25" s="21">
        <f t="shared" si="7"/>
        <v>6.6198000000000006</v>
      </c>
      <c r="L25" s="21">
        <f t="shared" si="8"/>
        <v>1.0691999999999999</v>
      </c>
      <c r="M25" s="157">
        <f t="shared" si="9"/>
        <v>22</v>
      </c>
      <c r="N25" s="22"/>
      <c r="P25" s="37">
        <f t="shared" si="1"/>
        <v>9.1783999999999999</v>
      </c>
      <c r="Q25" s="37">
        <f t="shared" si="2"/>
        <v>5.1326000000000001</v>
      </c>
      <c r="R25" s="37">
        <f t="shared" si="3"/>
        <v>6.6198000000000006</v>
      </c>
      <c r="S25" s="37">
        <f t="shared" si="4"/>
        <v>1.0691999999999999</v>
      </c>
      <c r="T25" s="37">
        <f t="shared" si="10"/>
        <v>22</v>
      </c>
    </row>
    <row r="26" spans="1:20">
      <c r="A26" s="8" t="s">
        <v>68</v>
      </c>
      <c r="B26" s="197">
        <v>22</v>
      </c>
      <c r="C26" s="197">
        <v>22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9.1783999999999999</v>
      </c>
      <c r="J26" s="21">
        <f t="shared" si="6"/>
        <v>5.1326000000000001</v>
      </c>
      <c r="K26" s="21">
        <f t="shared" si="7"/>
        <v>6.6198000000000006</v>
      </c>
      <c r="L26" s="21">
        <f t="shared" si="8"/>
        <v>1.0691999999999999</v>
      </c>
      <c r="M26" s="157">
        <f t="shared" si="9"/>
        <v>22</v>
      </c>
      <c r="N26" s="22"/>
      <c r="P26" s="37">
        <f t="shared" si="1"/>
        <v>9.1783999999999999</v>
      </c>
      <c r="Q26" s="37">
        <f t="shared" si="2"/>
        <v>5.1326000000000001</v>
      </c>
      <c r="R26" s="37">
        <f t="shared" si="3"/>
        <v>6.6198000000000006</v>
      </c>
      <c r="S26" s="37">
        <f t="shared" si="4"/>
        <v>1.0691999999999999</v>
      </c>
      <c r="T26" s="37">
        <f t="shared" si="10"/>
        <v>22</v>
      </c>
    </row>
    <row r="27" spans="1:20">
      <c r="A27" s="8" t="s">
        <v>69</v>
      </c>
      <c r="B27" s="197">
        <v>22</v>
      </c>
      <c r="C27" s="197">
        <v>22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9.1783999999999999</v>
      </c>
      <c r="J27" s="21">
        <f t="shared" si="6"/>
        <v>5.1326000000000001</v>
      </c>
      <c r="K27" s="21">
        <f t="shared" si="7"/>
        <v>6.6198000000000006</v>
      </c>
      <c r="L27" s="21">
        <f t="shared" si="8"/>
        <v>1.0691999999999999</v>
      </c>
      <c r="M27" s="157">
        <f t="shared" si="9"/>
        <v>22</v>
      </c>
      <c r="N27" s="22"/>
      <c r="P27" s="37">
        <f t="shared" si="1"/>
        <v>9.1783999999999999</v>
      </c>
      <c r="Q27" s="37">
        <f t="shared" si="2"/>
        <v>5.1326000000000001</v>
      </c>
      <c r="R27" s="37">
        <f t="shared" si="3"/>
        <v>6.6198000000000006</v>
      </c>
      <c r="S27" s="37">
        <f t="shared" si="4"/>
        <v>1.0691999999999999</v>
      </c>
      <c r="T27" s="37">
        <f t="shared" si="10"/>
        <v>22</v>
      </c>
    </row>
    <row r="28" spans="1:20">
      <c r="A28" s="8" t="s">
        <v>70</v>
      </c>
      <c r="B28" s="197">
        <v>22</v>
      </c>
      <c r="C28" s="197">
        <v>22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9.1783999999999999</v>
      </c>
      <c r="J28" s="21">
        <f t="shared" si="6"/>
        <v>5.1326000000000001</v>
      </c>
      <c r="K28" s="21">
        <f t="shared" si="7"/>
        <v>6.6198000000000006</v>
      </c>
      <c r="L28" s="21">
        <f t="shared" si="8"/>
        <v>1.0691999999999999</v>
      </c>
      <c r="M28" s="157">
        <f t="shared" si="9"/>
        <v>22</v>
      </c>
      <c r="N28" s="22"/>
      <c r="P28" s="37">
        <f t="shared" si="1"/>
        <v>9.1783999999999999</v>
      </c>
      <c r="Q28" s="37">
        <f t="shared" si="2"/>
        <v>5.1326000000000001</v>
      </c>
      <c r="R28" s="37">
        <f t="shared" si="3"/>
        <v>6.6198000000000006</v>
      </c>
      <c r="S28" s="37">
        <f t="shared" si="4"/>
        <v>1.0691999999999999</v>
      </c>
      <c r="T28" s="37">
        <f t="shared" si="10"/>
        <v>22</v>
      </c>
    </row>
    <row r="29" spans="1:20">
      <c r="A29" s="8" t="s">
        <v>71</v>
      </c>
      <c r="B29" s="197">
        <v>22</v>
      </c>
      <c r="C29" s="197">
        <v>22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9.1783999999999999</v>
      </c>
      <c r="J29" s="21">
        <f t="shared" si="6"/>
        <v>5.1326000000000001</v>
      </c>
      <c r="K29" s="21">
        <f t="shared" si="7"/>
        <v>6.6198000000000006</v>
      </c>
      <c r="L29" s="21">
        <f t="shared" si="8"/>
        <v>1.0691999999999999</v>
      </c>
      <c r="M29" s="157">
        <f t="shared" si="9"/>
        <v>22</v>
      </c>
      <c r="N29" s="22"/>
      <c r="P29" s="37">
        <f t="shared" si="1"/>
        <v>9.1783999999999999</v>
      </c>
      <c r="Q29" s="37">
        <f t="shared" si="2"/>
        <v>5.1326000000000001</v>
      </c>
      <c r="R29" s="37">
        <f t="shared" si="3"/>
        <v>6.6198000000000006</v>
      </c>
      <c r="S29" s="37">
        <f t="shared" si="4"/>
        <v>1.0691999999999999</v>
      </c>
      <c r="T29" s="37">
        <f t="shared" si="10"/>
        <v>22</v>
      </c>
    </row>
    <row r="30" spans="1:20">
      <c r="A30" s="8" t="s">
        <v>72</v>
      </c>
      <c r="B30" s="197">
        <v>24</v>
      </c>
      <c r="C30" s="197">
        <v>22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9.1783999999999999</v>
      </c>
      <c r="J30" s="21">
        <f t="shared" si="6"/>
        <v>5.1326000000000001</v>
      </c>
      <c r="K30" s="21">
        <f t="shared" si="7"/>
        <v>6.6198000000000006</v>
      </c>
      <c r="L30" s="21">
        <f t="shared" si="8"/>
        <v>1.0691999999999999</v>
      </c>
      <c r="M30" s="157">
        <f t="shared" si="9"/>
        <v>22</v>
      </c>
      <c r="N30" s="22"/>
      <c r="P30" s="37">
        <f t="shared" si="1"/>
        <v>9.1783999999999999</v>
      </c>
      <c r="Q30" s="37">
        <f t="shared" si="2"/>
        <v>5.1326000000000001</v>
      </c>
      <c r="R30" s="37">
        <f t="shared" si="3"/>
        <v>6.6198000000000006</v>
      </c>
      <c r="S30" s="37">
        <f t="shared" si="4"/>
        <v>1.0691999999999999</v>
      </c>
      <c r="T30" s="37">
        <f t="shared" si="10"/>
        <v>22</v>
      </c>
    </row>
    <row r="31" spans="1:20">
      <c r="A31" s="8" t="s">
        <v>73</v>
      </c>
      <c r="B31" s="197">
        <v>24</v>
      </c>
      <c r="C31" s="197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7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7">
        <v>24</v>
      </c>
      <c r="C32" s="197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7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7">
        <v>24</v>
      </c>
      <c r="C33" s="197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7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7">
        <v>25.5</v>
      </c>
      <c r="C34" s="197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7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197">
        <v>25.5</v>
      </c>
      <c r="C35" s="197">
        <v>25.5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10.638599999999999</v>
      </c>
      <c r="J35" s="21">
        <f t="shared" si="6"/>
        <v>5.9491499999999995</v>
      </c>
      <c r="K35" s="21">
        <f t="shared" si="7"/>
        <v>7.6729499999999993</v>
      </c>
      <c r="L35" s="21">
        <f t="shared" si="8"/>
        <v>1.2393000000000001</v>
      </c>
      <c r="M35" s="157">
        <f t="shared" si="9"/>
        <v>25.5</v>
      </c>
      <c r="N35" s="22"/>
      <c r="P35" s="37">
        <f t="shared" ref="P35:P66" si="12">I35</f>
        <v>10.638599999999999</v>
      </c>
      <c r="Q35" s="37">
        <f t="shared" ref="Q35:Q66" si="13">J35</f>
        <v>5.9491499999999995</v>
      </c>
      <c r="R35" s="37">
        <f t="shared" ref="R35:R66" si="14">K35</f>
        <v>7.6729499999999993</v>
      </c>
      <c r="S35" s="37">
        <f t="shared" ref="S35:S66" si="15">L35</f>
        <v>1.2393000000000001</v>
      </c>
      <c r="T35" s="37">
        <f t="shared" si="10"/>
        <v>25.5</v>
      </c>
    </row>
    <row r="36" spans="1:20">
      <c r="A36" s="8" t="s">
        <v>78</v>
      </c>
      <c r="B36" s="197">
        <v>25.5</v>
      </c>
      <c r="C36" s="197">
        <v>25.5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10.638599999999999</v>
      </c>
      <c r="J36" s="21">
        <f t="shared" si="6"/>
        <v>5.9491499999999995</v>
      </c>
      <c r="K36" s="21">
        <f t="shared" si="7"/>
        <v>7.6729499999999993</v>
      </c>
      <c r="L36" s="21">
        <f t="shared" si="8"/>
        <v>1.2393000000000001</v>
      </c>
      <c r="M36" s="157">
        <f t="shared" si="9"/>
        <v>25.5</v>
      </c>
      <c r="N36" s="22"/>
      <c r="P36" s="37">
        <f t="shared" si="12"/>
        <v>10.638599999999999</v>
      </c>
      <c r="Q36" s="37">
        <f t="shared" si="13"/>
        <v>5.9491499999999995</v>
      </c>
      <c r="R36" s="37">
        <f t="shared" si="14"/>
        <v>7.6729499999999993</v>
      </c>
      <c r="S36" s="37">
        <f t="shared" si="15"/>
        <v>1.2393000000000001</v>
      </c>
      <c r="T36" s="37">
        <f t="shared" si="10"/>
        <v>25.5</v>
      </c>
    </row>
    <row r="37" spans="1:20">
      <c r="A37" s="8" t="s">
        <v>79</v>
      </c>
      <c r="B37" s="197">
        <v>25.5</v>
      </c>
      <c r="C37" s="197">
        <v>25.5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10.638599999999999</v>
      </c>
      <c r="J37" s="21">
        <f t="shared" si="6"/>
        <v>5.9491499999999995</v>
      </c>
      <c r="K37" s="21">
        <f t="shared" si="7"/>
        <v>7.6729499999999993</v>
      </c>
      <c r="L37" s="21">
        <f t="shared" si="8"/>
        <v>1.2393000000000001</v>
      </c>
      <c r="M37" s="157">
        <f t="shared" si="9"/>
        <v>25.5</v>
      </c>
      <c r="N37" s="22"/>
      <c r="P37" s="37">
        <f t="shared" si="12"/>
        <v>10.638599999999999</v>
      </c>
      <c r="Q37" s="37">
        <f t="shared" si="13"/>
        <v>5.9491499999999995</v>
      </c>
      <c r="R37" s="37">
        <f t="shared" si="14"/>
        <v>7.6729499999999993</v>
      </c>
      <c r="S37" s="37">
        <f t="shared" si="15"/>
        <v>1.2393000000000001</v>
      </c>
      <c r="T37" s="37">
        <f t="shared" si="10"/>
        <v>25.5</v>
      </c>
    </row>
    <row r="38" spans="1:20">
      <c r="A38" s="8" t="s">
        <v>80</v>
      </c>
      <c r="B38" s="197">
        <v>25.5</v>
      </c>
      <c r="C38" s="197">
        <v>25.5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10.638599999999999</v>
      </c>
      <c r="J38" s="21">
        <f t="shared" si="6"/>
        <v>5.9491499999999995</v>
      </c>
      <c r="K38" s="21">
        <f t="shared" si="7"/>
        <v>7.6729499999999993</v>
      </c>
      <c r="L38" s="21">
        <f t="shared" si="8"/>
        <v>1.2393000000000001</v>
      </c>
      <c r="M38" s="157">
        <f t="shared" si="9"/>
        <v>25.5</v>
      </c>
      <c r="N38" s="22"/>
      <c r="P38" s="37">
        <f t="shared" si="12"/>
        <v>10.638599999999999</v>
      </c>
      <c r="Q38" s="37">
        <f t="shared" si="13"/>
        <v>5.9491499999999995</v>
      </c>
      <c r="R38" s="37">
        <f t="shared" si="14"/>
        <v>7.6729499999999993</v>
      </c>
      <c r="S38" s="37">
        <f t="shared" si="15"/>
        <v>1.2393000000000001</v>
      </c>
      <c r="T38" s="37">
        <f t="shared" si="10"/>
        <v>25.5</v>
      </c>
    </row>
    <row r="39" spans="1:20">
      <c r="A39" s="8" t="s">
        <v>81</v>
      </c>
      <c r="B39" s="197">
        <v>25.5</v>
      </c>
      <c r="C39" s="197">
        <v>25.5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10.638599999999999</v>
      </c>
      <c r="J39" s="21">
        <f t="shared" si="6"/>
        <v>5.9491499999999995</v>
      </c>
      <c r="K39" s="21">
        <f t="shared" si="7"/>
        <v>7.6729499999999993</v>
      </c>
      <c r="L39" s="21">
        <f t="shared" si="8"/>
        <v>1.2393000000000001</v>
      </c>
      <c r="M39" s="157">
        <f t="shared" si="9"/>
        <v>25.5</v>
      </c>
      <c r="N39" s="22"/>
      <c r="P39" s="37">
        <f t="shared" si="12"/>
        <v>10.638599999999999</v>
      </c>
      <c r="Q39" s="37">
        <f t="shared" si="13"/>
        <v>5.9491499999999995</v>
      </c>
      <c r="R39" s="37">
        <f t="shared" si="14"/>
        <v>7.6729499999999993</v>
      </c>
      <c r="S39" s="37">
        <f t="shared" si="15"/>
        <v>1.2393000000000001</v>
      </c>
      <c r="T39" s="37">
        <f t="shared" si="10"/>
        <v>25.5</v>
      </c>
    </row>
    <row r="40" spans="1:20">
      <c r="A40" s="8" t="s">
        <v>82</v>
      </c>
      <c r="B40" s="197">
        <v>25.5</v>
      </c>
      <c r="C40" s="197">
        <v>25.5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10.638599999999999</v>
      </c>
      <c r="J40" s="21">
        <f t="shared" si="6"/>
        <v>5.9491499999999995</v>
      </c>
      <c r="K40" s="21">
        <f t="shared" si="7"/>
        <v>7.6729499999999993</v>
      </c>
      <c r="L40" s="21">
        <f t="shared" si="8"/>
        <v>1.2393000000000001</v>
      </c>
      <c r="M40" s="157">
        <f t="shared" si="9"/>
        <v>25.5</v>
      </c>
      <c r="N40" s="22"/>
      <c r="P40" s="37">
        <f t="shared" si="12"/>
        <v>10.638599999999999</v>
      </c>
      <c r="Q40" s="37">
        <f t="shared" si="13"/>
        <v>5.9491499999999995</v>
      </c>
      <c r="R40" s="37">
        <f t="shared" si="14"/>
        <v>7.6729499999999993</v>
      </c>
      <c r="S40" s="37">
        <f t="shared" si="15"/>
        <v>1.2393000000000001</v>
      </c>
      <c r="T40" s="37">
        <f t="shared" si="10"/>
        <v>25.5</v>
      </c>
    </row>
    <row r="41" spans="1:20">
      <c r="A41" s="8" t="s">
        <v>83</v>
      </c>
      <c r="B41" s="197">
        <v>25.5</v>
      </c>
      <c r="C41" s="197">
        <v>25.5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10.638599999999999</v>
      </c>
      <c r="J41" s="21">
        <f t="shared" si="6"/>
        <v>5.9491499999999995</v>
      </c>
      <c r="K41" s="21">
        <f t="shared" si="7"/>
        <v>7.6729499999999993</v>
      </c>
      <c r="L41" s="21">
        <f t="shared" si="8"/>
        <v>1.2393000000000001</v>
      </c>
      <c r="M41" s="157">
        <f t="shared" si="9"/>
        <v>25.5</v>
      </c>
      <c r="N41" s="22"/>
      <c r="P41" s="37">
        <f t="shared" si="12"/>
        <v>10.638599999999999</v>
      </c>
      <c r="Q41" s="37">
        <f t="shared" si="13"/>
        <v>5.9491499999999995</v>
      </c>
      <c r="R41" s="37">
        <f t="shared" si="14"/>
        <v>7.6729499999999993</v>
      </c>
      <c r="S41" s="37">
        <f t="shared" si="15"/>
        <v>1.2393000000000001</v>
      </c>
      <c r="T41" s="37">
        <f t="shared" si="10"/>
        <v>25.5</v>
      </c>
    </row>
    <row r="42" spans="1:20">
      <c r="A42" s="8" t="s">
        <v>84</v>
      </c>
      <c r="B42" s="197">
        <v>25.5</v>
      </c>
      <c r="C42" s="197">
        <v>25.5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10.638599999999999</v>
      </c>
      <c r="J42" s="21">
        <f t="shared" si="6"/>
        <v>5.9491499999999995</v>
      </c>
      <c r="K42" s="21">
        <f t="shared" si="7"/>
        <v>7.6729499999999993</v>
      </c>
      <c r="L42" s="21">
        <f t="shared" si="8"/>
        <v>1.2393000000000001</v>
      </c>
      <c r="M42" s="157">
        <f t="shared" si="9"/>
        <v>25.5</v>
      </c>
      <c r="N42" s="22"/>
      <c r="P42" s="37">
        <f t="shared" si="12"/>
        <v>10.638599999999999</v>
      </c>
      <c r="Q42" s="37">
        <f t="shared" si="13"/>
        <v>5.9491499999999995</v>
      </c>
      <c r="R42" s="37">
        <f t="shared" si="14"/>
        <v>7.6729499999999993</v>
      </c>
      <c r="S42" s="37">
        <f t="shared" si="15"/>
        <v>1.2393000000000001</v>
      </c>
      <c r="T42" s="37">
        <f t="shared" si="10"/>
        <v>25.5</v>
      </c>
    </row>
    <row r="43" spans="1:20">
      <c r="A43" s="8" t="s">
        <v>85</v>
      </c>
      <c r="B43" s="197">
        <v>25.5</v>
      </c>
      <c r="C43" s="197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57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197">
        <v>25.5</v>
      </c>
      <c r="C44" s="197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7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197">
        <v>25.5</v>
      </c>
      <c r="C45" s="197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7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25</v>
      </c>
      <c r="C49" s="197">
        <v>25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10.43</v>
      </c>
      <c r="J49" s="21">
        <f t="shared" si="6"/>
        <v>5.8324999999999996</v>
      </c>
      <c r="K49" s="21">
        <f t="shared" si="7"/>
        <v>7.5225</v>
      </c>
      <c r="L49" s="21">
        <f t="shared" si="8"/>
        <v>1.2150000000000001</v>
      </c>
      <c r="M49" s="157">
        <f t="shared" si="9"/>
        <v>25</v>
      </c>
      <c r="N49" s="22"/>
      <c r="P49" s="37">
        <f t="shared" si="12"/>
        <v>10.43</v>
      </c>
      <c r="Q49" s="37">
        <f t="shared" si="13"/>
        <v>5.8324999999999996</v>
      </c>
      <c r="R49" s="37">
        <f t="shared" si="14"/>
        <v>7.5225</v>
      </c>
      <c r="S49" s="37">
        <f t="shared" si="15"/>
        <v>1.2150000000000001</v>
      </c>
      <c r="T49" s="37">
        <f t="shared" si="10"/>
        <v>25</v>
      </c>
    </row>
    <row r="50" spans="1:20">
      <c r="A50" s="8" t="s">
        <v>92</v>
      </c>
      <c r="B50" s="197">
        <v>25</v>
      </c>
      <c r="C50" s="197">
        <v>25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10.43</v>
      </c>
      <c r="J50" s="21">
        <f t="shared" si="6"/>
        <v>5.8324999999999996</v>
      </c>
      <c r="K50" s="21">
        <f t="shared" si="7"/>
        <v>7.5225</v>
      </c>
      <c r="L50" s="21">
        <f t="shared" si="8"/>
        <v>1.2150000000000001</v>
      </c>
      <c r="M50" s="157">
        <f t="shared" si="9"/>
        <v>25</v>
      </c>
      <c r="N50" s="22"/>
      <c r="P50" s="37">
        <f t="shared" si="12"/>
        <v>10.43</v>
      </c>
      <c r="Q50" s="37">
        <f t="shared" si="13"/>
        <v>5.8324999999999996</v>
      </c>
      <c r="R50" s="37">
        <f t="shared" si="14"/>
        <v>7.5225</v>
      </c>
      <c r="S50" s="37">
        <f t="shared" si="15"/>
        <v>1.2150000000000001</v>
      </c>
      <c r="T50" s="37">
        <f t="shared" si="10"/>
        <v>25</v>
      </c>
    </row>
    <row r="51" spans="1:20">
      <c r="A51" s="8" t="s">
        <v>93</v>
      </c>
      <c r="B51" s="197">
        <v>25</v>
      </c>
      <c r="C51" s="197">
        <v>25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10.43</v>
      </c>
      <c r="J51" s="21">
        <f t="shared" si="6"/>
        <v>5.8324999999999996</v>
      </c>
      <c r="K51" s="21">
        <f t="shared" si="7"/>
        <v>7.5225</v>
      </c>
      <c r="L51" s="21">
        <f t="shared" si="8"/>
        <v>1.2150000000000001</v>
      </c>
      <c r="M51" s="157">
        <f t="shared" si="9"/>
        <v>25</v>
      </c>
      <c r="N51" s="22"/>
      <c r="P51" s="37">
        <f t="shared" si="12"/>
        <v>10.43</v>
      </c>
      <c r="Q51" s="37">
        <f t="shared" si="13"/>
        <v>5.8324999999999996</v>
      </c>
      <c r="R51" s="37">
        <f t="shared" si="14"/>
        <v>7.5225</v>
      </c>
      <c r="S51" s="37">
        <f t="shared" si="15"/>
        <v>1.2150000000000001</v>
      </c>
      <c r="T51" s="37">
        <f t="shared" si="10"/>
        <v>25</v>
      </c>
    </row>
    <row r="52" spans="1:20">
      <c r="A52" s="8" t="s">
        <v>94</v>
      </c>
      <c r="B52" s="197">
        <v>25</v>
      </c>
      <c r="C52" s="197">
        <v>25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10.43</v>
      </c>
      <c r="J52" s="21">
        <f t="shared" si="6"/>
        <v>5.8324999999999996</v>
      </c>
      <c r="K52" s="21">
        <f t="shared" si="7"/>
        <v>7.5225</v>
      </c>
      <c r="L52" s="21">
        <f t="shared" si="8"/>
        <v>1.2150000000000001</v>
      </c>
      <c r="M52" s="157">
        <f t="shared" si="9"/>
        <v>25</v>
      </c>
      <c r="N52" s="22"/>
      <c r="P52" s="37">
        <f t="shared" si="12"/>
        <v>10.43</v>
      </c>
      <c r="Q52" s="37">
        <f t="shared" si="13"/>
        <v>5.8324999999999996</v>
      </c>
      <c r="R52" s="37">
        <f t="shared" si="14"/>
        <v>7.5225</v>
      </c>
      <c r="S52" s="37">
        <f t="shared" si="15"/>
        <v>1.2150000000000001</v>
      </c>
      <c r="T52" s="37">
        <f t="shared" si="10"/>
        <v>25</v>
      </c>
    </row>
    <row r="53" spans="1:20">
      <c r="A53" s="8" t="s">
        <v>95</v>
      </c>
      <c r="B53" s="197">
        <v>25</v>
      </c>
      <c r="C53" s="197">
        <v>25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10.43</v>
      </c>
      <c r="J53" s="21">
        <f t="shared" si="6"/>
        <v>5.8324999999999996</v>
      </c>
      <c r="K53" s="21">
        <f t="shared" si="7"/>
        <v>7.5225</v>
      </c>
      <c r="L53" s="21">
        <f t="shared" si="8"/>
        <v>1.2150000000000001</v>
      </c>
      <c r="M53" s="157">
        <f t="shared" si="9"/>
        <v>25</v>
      </c>
      <c r="N53" s="22"/>
      <c r="P53" s="37">
        <f t="shared" si="12"/>
        <v>10.43</v>
      </c>
      <c r="Q53" s="37">
        <f t="shared" si="13"/>
        <v>5.8324999999999996</v>
      </c>
      <c r="R53" s="37">
        <f t="shared" si="14"/>
        <v>7.5225</v>
      </c>
      <c r="S53" s="37">
        <f t="shared" si="15"/>
        <v>1.2150000000000001</v>
      </c>
      <c r="T53" s="37">
        <f t="shared" si="10"/>
        <v>25</v>
      </c>
    </row>
    <row r="54" spans="1:20">
      <c r="A54" s="8" t="s">
        <v>96</v>
      </c>
      <c r="B54" s="197">
        <v>25</v>
      </c>
      <c r="C54" s="197">
        <v>25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10.43</v>
      </c>
      <c r="J54" s="21">
        <f t="shared" si="6"/>
        <v>5.8324999999999996</v>
      </c>
      <c r="K54" s="21">
        <f t="shared" si="7"/>
        <v>7.5225</v>
      </c>
      <c r="L54" s="21">
        <f t="shared" si="8"/>
        <v>1.2150000000000001</v>
      </c>
      <c r="M54" s="157">
        <f t="shared" si="9"/>
        <v>25</v>
      </c>
      <c r="N54" s="22"/>
      <c r="P54" s="37">
        <f t="shared" si="12"/>
        <v>10.43</v>
      </c>
      <c r="Q54" s="37">
        <f t="shared" si="13"/>
        <v>5.8324999999999996</v>
      </c>
      <c r="R54" s="37">
        <f t="shared" si="14"/>
        <v>7.5225</v>
      </c>
      <c r="S54" s="37">
        <f t="shared" si="15"/>
        <v>1.2150000000000001</v>
      </c>
      <c r="T54" s="37">
        <f t="shared" si="10"/>
        <v>25</v>
      </c>
    </row>
    <row r="55" spans="1:20">
      <c r="A55" s="8" t="s">
        <v>97</v>
      </c>
      <c r="B55" s="197">
        <v>25</v>
      </c>
      <c r="C55" s="197">
        <v>25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10.43</v>
      </c>
      <c r="J55" s="21">
        <f t="shared" si="6"/>
        <v>5.8324999999999996</v>
      </c>
      <c r="K55" s="21">
        <f t="shared" si="7"/>
        <v>7.5225</v>
      </c>
      <c r="L55" s="21">
        <f t="shared" si="8"/>
        <v>1.2150000000000001</v>
      </c>
      <c r="M55" s="157">
        <f t="shared" si="9"/>
        <v>25</v>
      </c>
      <c r="N55" s="22"/>
      <c r="P55" s="37">
        <f t="shared" si="12"/>
        <v>10.43</v>
      </c>
      <c r="Q55" s="37">
        <f t="shared" si="13"/>
        <v>5.8324999999999996</v>
      </c>
      <c r="R55" s="37">
        <f t="shared" si="14"/>
        <v>7.5225</v>
      </c>
      <c r="S55" s="37">
        <f t="shared" si="15"/>
        <v>1.2150000000000001</v>
      </c>
      <c r="T55" s="37">
        <f t="shared" si="10"/>
        <v>25</v>
      </c>
    </row>
    <row r="56" spans="1:20">
      <c r="A56" s="8" t="s">
        <v>98</v>
      </c>
      <c r="B56" s="197">
        <v>25</v>
      </c>
      <c r="C56" s="197">
        <v>25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10.43</v>
      </c>
      <c r="J56" s="21">
        <f t="shared" si="6"/>
        <v>5.8324999999999996</v>
      </c>
      <c r="K56" s="21">
        <f t="shared" si="7"/>
        <v>7.5225</v>
      </c>
      <c r="L56" s="21">
        <f t="shared" si="8"/>
        <v>1.2150000000000001</v>
      </c>
      <c r="M56" s="157">
        <f t="shared" si="9"/>
        <v>25</v>
      </c>
      <c r="N56" s="22"/>
      <c r="P56" s="37">
        <f t="shared" si="12"/>
        <v>10.43</v>
      </c>
      <c r="Q56" s="37">
        <f t="shared" si="13"/>
        <v>5.8324999999999996</v>
      </c>
      <c r="R56" s="37">
        <f t="shared" si="14"/>
        <v>7.5225</v>
      </c>
      <c r="S56" s="37">
        <f t="shared" si="15"/>
        <v>1.2150000000000001</v>
      </c>
      <c r="T56" s="37">
        <f t="shared" si="10"/>
        <v>25</v>
      </c>
    </row>
    <row r="57" spans="1:20">
      <c r="A57" s="8" t="s">
        <v>99</v>
      </c>
      <c r="B57" s="197">
        <v>25</v>
      </c>
      <c r="C57" s="197">
        <v>25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10.43</v>
      </c>
      <c r="J57" s="21">
        <f t="shared" si="6"/>
        <v>5.8324999999999996</v>
      </c>
      <c r="K57" s="21">
        <f t="shared" si="7"/>
        <v>7.5225</v>
      </c>
      <c r="L57" s="21">
        <f t="shared" si="8"/>
        <v>1.2150000000000001</v>
      </c>
      <c r="M57" s="157">
        <f t="shared" si="9"/>
        <v>25</v>
      </c>
      <c r="N57" s="22"/>
      <c r="P57" s="37">
        <f t="shared" si="12"/>
        <v>10.43</v>
      </c>
      <c r="Q57" s="37">
        <f t="shared" si="13"/>
        <v>5.8324999999999996</v>
      </c>
      <c r="R57" s="37">
        <f t="shared" si="14"/>
        <v>7.5225</v>
      </c>
      <c r="S57" s="37">
        <f t="shared" si="15"/>
        <v>1.2150000000000001</v>
      </c>
      <c r="T57" s="37">
        <f t="shared" si="10"/>
        <v>25</v>
      </c>
    </row>
    <row r="58" spans="1:20">
      <c r="A58" s="8" t="s">
        <v>100</v>
      </c>
      <c r="B58" s="197">
        <v>25</v>
      </c>
      <c r="C58" s="197">
        <v>25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10.43</v>
      </c>
      <c r="J58" s="21">
        <f t="shared" si="6"/>
        <v>5.8324999999999996</v>
      </c>
      <c r="K58" s="21">
        <f t="shared" si="7"/>
        <v>7.5225</v>
      </c>
      <c r="L58" s="21">
        <f t="shared" si="8"/>
        <v>1.2150000000000001</v>
      </c>
      <c r="M58" s="157">
        <f t="shared" si="9"/>
        <v>25</v>
      </c>
      <c r="N58" s="22"/>
      <c r="P58" s="37">
        <f t="shared" si="12"/>
        <v>10.43</v>
      </c>
      <c r="Q58" s="37">
        <f t="shared" si="13"/>
        <v>5.8324999999999996</v>
      </c>
      <c r="R58" s="37">
        <f t="shared" si="14"/>
        <v>7.5225</v>
      </c>
      <c r="S58" s="37">
        <f t="shared" si="15"/>
        <v>1.2150000000000001</v>
      </c>
      <c r="T58" s="37">
        <f t="shared" si="10"/>
        <v>25</v>
      </c>
    </row>
    <row r="59" spans="1:20">
      <c r="A59" s="8" t="s">
        <v>101</v>
      </c>
      <c r="B59" s="197">
        <v>25</v>
      </c>
      <c r="C59" s="197">
        <v>25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10.43</v>
      </c>
      <c r="J59" s="21">
        <f t="shared" si="6"/>
        <v>5.8324999999999996</v>
      </c>
      <c r="K59" s="21">
        <f t="shared" si="7"/>
        <v>7.5225</v>
      </c>
      <c r="L59" s="21">
        <f t="shared" si="8"/>
        <v>1.2150000000000001</v>
      </c>
      <c r="M59" s="157">
        <f t="shared" si="9"/>
        <v>25</v>
      </c>
      <c r="N59" s="22"/>
      <c r="P59" s="37">
        <f t="shared" si="12"/>
        <v>10.43</v>
      </c>
      <c r="Q59" s="37">
        <f t="shared" si="13"/>
        <v>5.8324999999999996</v>
      </c>
      <c r="R59" s="37">
        <f t="shared" si="14"/>
        <v>7.5225</v>
      </c>
      <c r="S59" s="37">
        <f t="shared" si="15"/>
        <v>1.2150000000000001</v>
      </c>
      <c r="T59" s="37">
        <f t="shared" si="10"/>
        <v>25</v>
      </c>
    </row>
    <row r="60" spans="1:20">
      <c r="A60" s="8" t="s">
        <v>102</v>
      </c>
      <c r="B60" s="197">
        <v>25</v>
      </c>
      <c r="C60" s="197">
        <v>25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10.43</v>
      </c>
      <c r="J60" s="21">
        <f t="shared" si="6"/>
        <v>5.8324999999999996</v>
      </c>
      <c r="K60" s="21">
        <f t="shared" si="7"/>
        <v>7.5225</v>
      </c>
      <c r="L60" s="21">
        <f t="shared" si="8"/>
        <v>1.2150000000000001</v>
      </c>
      <c r="M60" s="157">
        <f t="shared" si="9"/>
        <v>25</v>
      </c>
      <c r="N60" s="22"/>
      <c r="P60" s="37">
        <f t="shared" si="12"/>
        <v>10.43</v>
      </c>
      <c r="Q60" s="37">
        <f t="shared" si="13"/>
        <v>5.8324999999999996</v>
      </c>
      <c r="R60" s="37">
        <f t="shared" si="14"/>
        <v>7.5225</v>
      </c>
      <c r="S60" s="37">
        <f t="shared" si="15"/>
        <v>1.2150000000000001</v>
      </c>
      <c r="T60" s="37">
        <f t="shared" si="10"/>
        <v>25</v>
      </c>
    </row>
    <row r="61" spans="1:20">
      <c r="A61" s="8" t="s">
        <v>103</v>
      </c>
      <c r="B61" s="197">
        <v>25</v>
      </c>
      <c r="C61" s="197">
        <v>25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10.43</v>
      </c>
      <c r="J61" s="21">
        <f t="shared" si="6"/>
        <v>5.8324999999999996</v>
      </c>
      <c r="K61" s="21">
        <f t="shared" si="7"/>
        <v>7.5225</v>
      </c>
      <c r="L61" s="21">
        <f t="shared" si="8"/>
        <v>1.2150000000000001</v>
      </c>
      <c r="M61" s="157">
        <f t="shared" si="9"/>
        <v>25</v>
      </c>
      <c r="N61" s="22"/>
      <c r="P61" s="37">
        <f t="shared" si="12"/>
        <v>10.43</v>
      </c>
      <c r="Q61" s="37">
        <f t="shared" si="13"/>
        <v>5.8324999999999996</v>
      </c>
      <c r="R61" s="37">
        <f t="shared" si="14"/>
        <v>7.5225</v>
      </c>
      <c r="S61" s="37">
        <f t="shared" si="15"/>
        <v>1.2150000000000001</v>
      </c>
      <c r="T61" s="37">
        <f t="shared" si="10"/>
        <v>25</v>
      </c>
    </row>
    <row r="62" spans="1:20">
      <c r="A62" s="8" t="s">
        <v>104</v>
      </c>
      <c r="B62" s="197">
        <v>25</v>
      </c>
      <c r="C62" s="197">
        <v>25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10.43</v>
      </c>
      <c r="J62" s="21">
        <f t="shared" si="6"/>
        <v>5.8324999999999996</v>
      </c>
      <c r="K62" s="21">
        <f t="shared" si="7"/>
        <v>7.5225</v>
      </c>
      <c r="L62" s="21">
        <f t="shared" si="8"/>
        <v>1.2150000000000001</v>
      </c>
      <c r="M62" s="157">
        <f t="shared" si="9"/>
        <v>25</v>
      </c>
      <c r="N62" s="22"/>
      <c r="P62" s="37">
        <f t="shared" si="12"/>
        <v>10.43</v>
      </c>
      <c r="Q62" s="37">
        <f t="shared" si="13"/>
        <v>5.8324999999999996</v>
      </c>
      <c r="R62" s="37">
        <f t="shared" si="14"/>
        <v>7.5225</v>
      </c>
      <c r="S62" s="37">
        <f t="shared" si="15"/>
        <v>1.2150000000000001</v>
      </c>
      <c r="T62" s="37">
        <f t="shared" si="10"/>
        <v>25</v>
      </c>
    </row>
    <row r="63" spans="1:20">
      <c r="A63" s="8" t="s">
        <v>105</v>
      </c>
      <c r="B63" s="197">
        <v>25</v>
      </c>
      <c r="C63" s="197">
        <v>25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10.43</v>
      </c>
      <c r="J63" s="21">
        <f t="shared" si="6"/>
        <v>5.8324999999999996</v>
      </c>
      <c r="K63" s="21">
        <f t="shared" si="7"/>
        <v>7.5225</v>
      </c>
      <c r="L63" s="21">
        <f t="shared" si="8"/>
        <v>1.2150000000000001</v>
      </c>
      <c r="M63" s="157">
        <f t="shared" si="9"/>
        <v>25</v>
      </c>
      <c r="N63" s="22"/>
      <c r="P63" s="37">
        <f t="shared" si="12"/>
        <v>10.43</v>
      </c>
      <c r="Q63" s="37">
        <f t="shared" si="13"/>
        <v>5.8324999999999996</v>
      </c>
      <c r="R63" s="37">
        <f t="shared" si="14"/>
        <v>7.5225</v>
      </c>
      <c r="S63" s="37">
        <f t="shared" si="15"/>
        <v>1.2150000000000001</v>
      </c>
      <c r="T63" s="37">
        <f t="shared" si="10"/>
        <v>25</v>
      </c>
    </row>
    <row r="64" spans="1:20">
      <c r="A64" s="8" t="s">
        <v>106</v>
      </c>
      <c r="B64" s="197">
        <v>25</v>
      </c>
      <c r="C64" s="197">
        <v>25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10.43</v>
      </c>
      <c r="J64" s="21">
        <f t="shared" si="6"/>
        <v>5.8324999999999996</v>
      </c>
      <c r="K64" s="21">
        <f t="shared" si="7"/>
        <v>7.5225</v>
      </c>
      <c r="L64" s="21">
        <f t="shared" si="8"/>
        <v>1.2150000000000001</v>
      </c>
      <c r="M64" s="157">
        <f t="shared" si="9"/>
        <v>25</v>
      </c>
      <c r="N64" s="22"/>
      <c r="P64" s="37">
        <f t="shared" si="12"/>
        <v>10.43</v>
      </c>
      <c r="Q64" s="37">
        <f t="shared" si="13"/>
        <v>5.8324999999999996</v>
      </c>
      <c r="R64" s="37">
        <f t="shared" si="14"/>
        <v>7.5225</v>
      </c>
      <c r="S64" s="37">
        <f t="shared" si="15"/>
        <v>1.2150000000000001</v>
      </c>
      <c r="T64" s="37">
        <f t="shared" si="10"/>
        <v>25</v>
      </c>
    </row>
    <row r="65" spans="1:20">
      <c r="A65" s="8" t="s">
        <v>107</v>
      </c>
      <c r="B65" s="197">
        <v>25</v>
      </c>
      <c r="C65" s="197">
        <v>25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10.43</v>
      </c>
      <c r="J65" s="21">
        <f t="shared" si="6"/>
        <v>5.8324999999999996</v>
      </c>
      <c r="K65" s="21">
        <f t="shared" si="7"/>
        <v>7.5225</v>
      </c>
      <c r="L65" s="21">
        <f t="shared" si="8"/>
        <v>1.2150000000000001</v>
      </c>
      <c r="M65" s="157">
        <f t="shared" si="9"/>
        <v>25</v>
      </c>
      <c r="N65" s="22"/>
      <c r="P65" s="37">
        <f t="shared" si="12"/>
        <v>10.43</v>
      </c>
      <c r="Q65" s="37">
        <f t="shared" si="13"/>
        <v>5.8324999999999996</v>
      </c>
      <c r="R65" s="37">
        <f t="shared" si="14"/>
        <v>7.5225</v>
      </c>
      <c r="S65" s="37">
        <f t="shared" si="15"/>
        <v>1.2150000000000001</v>
      </c>
      <c r="T65" s="37">
        <f t="shared" si="10"/>
        <v>25</v>
      </c>
    </row>
    <row r="66" spans="1:20">
      <c r="A66" s="8" t="s">
        <v>108</v>
      </c>
      <c r="B66" s="197">
        <v>25</v>
      </c>
      <c r="C66" s="197">
        <v>25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10.43</v>
      </c>
      <c r="J66" s="21">
        <f t="shared" si="6"/>
        <v>5.8324999999999996</v>
      </c>
      <c r="K66" s="21">
        <f t="shared" si="7"/>
        <v>7.5225</v>
      </c>
      <c r="L66" s="21">
        <f t="shared" si="8"/>
        <v>1.2150000000000001</v>
      </c>
      <c r="M66" s="157">
        <f t="shared" si="9"/>
        <v>25</v>
      </c>
      <c r="N66" s="22"/>
      <c r="P66" s="37">
        <f t="shared" si="12"/>
        <v>10.43</v>
      </c>
      <c r="Q66" s="37">
        <f t="shared" si="13"/>
        <v>5.8324999999999996</v>
      </c>
      <c r="R66" s="37">
        <f t="shared" si="14"/>
        <v>7.5225</v>
      </c>
      <c r="S66" s="37">
        <f t="shared" si="15"/>
        <v>1.2150000000000001</v>
      </c>
      <c r="T66" s="37">
        <f t="shared" si="10"/>
        <v>25</v>
      </c>
    </row>
    <row r="67" spans="1:20">
      <c r="A67" s="8" t="s">
        <v>109</v>
      </c>
      <c r="B67" s="197">
        <v>25</v>
      </c>
      <c r="C67" s="197">
        <v>25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10.43</v>
      </c>
      <c r="J67" s="21">
        <f t="shared" si="6"/>
        <v>5.8324999999999996</v>
      </c>
      <c r="K67" s="21">
        <f t="shared" si="7"/>
        <v>7.5225</v>
      </c>
      <c r="L67" s="21">
        <f t="shared" si="8"/>
        <v>1.2150000000000001</v>
      </c>
      <c r="M67" s="157">
        <f t="shared" si="9"/>
        <v>25</v>
      </c>
      <c r="N67" s="22"/>
      <c r="P67" s="37">
        <f t="shared" ref="P67:P98" si="17">I67</f>
        <v>10.43</v>
      </c>
      <c r="Q67" s="37">
        <f t="shared" ref="Q67:Q98" si="18">J67</f>
        <v>5.8324999999999996</v>
      </c>
      <c r="R67" s="37">
        <f t="shared" ref="R67:R98" si="19">K67</f>
        <v>7.5225</v>
      </c>
      <c r="S67" s="37">
        <f t="shared" ref="S67:S98" si="20">L67</f>
        <v>1.2150000000000001</v>
      </c>
      <c r="T67" s="37">
        <f t="shared" si="10"/>
        <v>25</v>
      </c>
    </row>
    <row r="68" spans="1:20">
      <c r="A68" s="8" t="s">
        <v>110</v>
      </c>
      <c r="B68" s="197">
        <v>25</v>
      </c>
      <c r="C68" s="197">
        <v>25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10.43</v>
      </c>
      <c r="J68" s="21">
        <f t="shared" ref="J68:J98" si="22">C68*E68/100</f>
        <v>5.8324999999999996</v>
      </c>
      <c r="K68" s="21">
        <f t="shared" ref="K68:K98" si="23">C68*F68/100</f>
        <v>7.5225</v>
      </c>
      <c r="L68" s="21">
        <f t="shared" ref="L68:L98" si="24">C68*G68/100</f>
        <v>1.2150000000000001</v>
      </c>
      <c r="M68" s="157">
        <f t="shared" ref="M68:M98" si="25">SUM(I68:L68)</f>
        <v>25</v>
      </c>
      <c r="N68" s="22"/>
      <c r="P68" s="37">
        <f t="shared" si="17"/>
        <v>10.43</v>
      </c>
      <c r="Q68" s="37">
        <f t="shared" si="18"/>
        <v>5.8324999999999996</v>
      </c>
      <c r="R68" s="37">
        <f t="shared" si="19"/>
        <v>7.5225</v>
      </c>
      <c r="S68" s="37">
        <f t="shared" si="20"/>
        <v>1.2150000000000001</v>
      </c>
      <c r="T68" s="37">
        <f t="shared" ref="T68:T99" si="26">SUM(P68:S68)</f>
        <v>25</v>
      </c>
    </row>
    <row r="69" spans="1:20">
      <c r="A69" s="8" t="s">
        <v>111</v>
      </c>
      <c r="B69" s="197">
        <v>25</v>
      </c>
      <c r="C69" s="197">
        <v>25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10.43</v>
      </c>
      <c r="J69" s="21">
        <f t="shared" si="22"/>
        <v>5.8324999999999996</v>
      </c>
      <c r="K69" s="21">
        <f t="shared" si="23"/>
        <v>7.5225</v>
      </c>
      <c r="L69" s="21">
        <f t="shared" si="24"/>
        <v>1.2150000000000001</v>
      </c>
      <c r="M69" s="157">
        <f t="shared" si="25"/>
        <v>25</v>
      </c>
      <c r="N69" s="22"/>
      <c r="P69" s="37">
        <f t="shared" si="17"/>
        <v>10.43</v>
      </c>
      <c r="Q69" s="37">
        <f t="shared" si="18"/>
        <v>5.8324999999999996</v>
      </c>
      <c r="R69" s="37">
        <f t="shared" si="19"/>
        <v>7.5225</v>
      </c>
      <c r="S69" s="37">
        <f t="shared" si="20"/>
        <v>1.2150000000000001</v>
      </c>
      <c r="T69" s="37">
        <f t="shared" si="26"/>
        <v>25</v>
      </c>
    </row>
    <row r="70" spans="1:20">
      <c r="A70" s="8" t="s">
        <v>112</v>
      </c>
      <c r="B70" s="197">
        <v>25</v>
      </c>
      <c r="C70" s="197">
        <v>25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10.43</v>
      </c>
      <c r="J70" s="21">
        <f t="shared" si="22"/>
        <v>5.8324999999999996</v>
      </c>
      <c r="K70" s="21">
        <f t="shared" si="23"/>
        <v>7.5225</v>
      </c>
      <c r="L70" s="21">
        <f t="shared" si="24"/>
        <v>1.2150000000000001</v>
      </c>
      <c r="M70" s="157">
        <f t="shared" si="25"/>
        <v>25</v>
      </c>
      <c r="N70" s="22"/>
      <c r="P70" s="37">
        <f t="shared" si="17"/>
        <v>10.43</v>
      </c>
      <c r="Q70" s="37">
        <f t="shared" si="18"/>
        <v>5.8324999999999996</v>
      </c>
      <c r="R70" s="37">
        <f t="shared" si="19"/>
        <v>7.5225</v>
      </c>
      <c r="S70" s="37">
        <f t="shared" si="20"/>
        <v>1.2150000000000001</v>
      </c>
      <c r="T70" s="37">
        <f t="shared" si="26"/>
        <v>25</v>
      </c>
    </row>
    <row r="71" spans="1:20">
      <c r="A71" s="8" t="s">
        <v>113</v>
      </c>
      <c r="B71" s="197">
        <v>25</v>
      </c>
      <c r="C71" s="197">
        <v>25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10.43</v>
      </c>
      <c r="J71" s="21">
        <f t="shared" si="22"/>
        <v>5.8324999999999996</v>
      </c>
      <c r="K71" s="21">
        <f t="shared" si="23"/>
        <v>7.5225</v>
      </c>
      <c r="L71" s="21">
        <f t="shared" si="24"/>
        <v>1.2150000000000001</v>
      </c>
      <c r="M71" s="157">
        <f t="shared" si="25"/>
        <v>25</v>
      </c>
      <c r="N71" s="22"/>
      <c r="P71" s="37">
        <f t="shared" si="17"/>
        <v>10.43</v>
      </c>
      <c r="Q71" s="37">
        <f t="shared" si="18"/>
        <v>5.8324999999999996</v>
      </c>
      <c r="R71" s="37">
        <f t="shared" si="19"/>
        <v>7.5225</v>
      </c>
      <c r="S71" s="37">
        <f t="shared" si="20"/>
        <v>1.2150000000000001</v>
      </c>
      <c r="T71" s="37">
        <f t="shared" si="26"/>
        <v>25</v>
      </c>
    </row>
    <row r="72" spans="1:20">
      <c r="A72" s="8" t="s">
        <v>114</v>
      </c>
      <c r="B72" s="197">
        <v>25</v>
      </c>
      <c r="C72" s="197">
        <v>25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10.43</v>
      </c>
      <c r="J72" s="21">
        <f t="shared" si="22"/>
        <v>5.8324999999999996</v>
      </c>
      <c r="K72" s="21">
        <f t="shared" si="23"/>
        <v>7.5225</v>
      </c>
      <c r="L72" s="21">
        <f t="shared" si="24"/>
        <v>1.2150000000000001</v>
      </c>
      <c r="M72" s="157">
        <f t="shared" si="25"/>
        <v>25</v>
      </c>
      <c r="N72" s="22"/>
      <c r="P72" s="37">
        <f t="shared" si="17"/>
        <v>10.43</v>
      </c>
      <c r="Q72" s="37">
        <f t="shared" si="18"/>
        <v>5.8324999999999996</v>
      </c>
      <c r="R72" s="37">
        <f t="shared" si="19"/>
        <v>7.5225</v>
      </c>
      <c r="S72" s="37">
        <f t="shared" si="20"/>
        <v>1.2150000000000001</v>
      </c>
      <c r="T72" s="37">
        <f t="shared" si="26"/>
        <v>25</v>
      </c>
    </row>
    <row r="73" spans="1:20">
      <c r="A73" s="8" t="s">
        <v>115</v>
      </c>
      <c r="B73" s="197">
        <v>25</v>
      </c>
      <c r="C73" s="197">
        <v>25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10.43</v>
      </c>
      <c r="J73" s="21">
        <f t="shared" si="22"/>
        <v>5.8324999999999996</v>
      </c>
      <c r="K73" s="21">
        <f t="shared" si="23"/>
        <v>7.5225</v>
      </c>
      <c r="L73" s="21">
        <f t="shared" si="24"/>
        <v>1.2150000000000001</v>
      </c>
      <c r="M73" s="157">
        <f t="shared" si="25"/>
        <v>25</v>
      </c>
      <c r="N73" s="22"/>
      <c r="P73" s="37">
        <f t="shared" si="17"/>
        <v>10.43</v>
      </c>
      <c r="Q73" s="37">
        <f t="shared" si="18"/>
        <v>5.8324999999999996</v>
      </c>
      <c r="R73" s="37">
        <f t="shared" si="19"/>
        <v>7.5225</v>
      </c>
      <c r="S73" s="37">
        <f t="shared" si="20"/>
        <v>1.2150000000000001</v>
      </c>
      <c r="T73" s="37">
        <f t="shared" si="26"/>
        <v>25</v>
      </c>
    </row>
    <row r="74" spans="1:20">
      <c r="A74" s="8" t="s">
        <v>116</v>
      </c>
      <c r="B74" s="197">
        <v>25</v>
      </c>
      <c r="C74" s="197">
        <v>25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10.43</v>
      </c>
      <c r="J74" s="21">
        <f t="shared" si="22"/>
        <v>5.8324999999999996</v>
      </c>
      <c r="K74" s="21">
        <f t="shared" si="23"/>
        <v>7.5225</v>
      </c>
      <c r="L74" s="21">
        <f t="shared" si="24"/>
        <v>1.2150000000000001</v>
      </c>
      <c r="M74" s="157">
        <f t="shared" si="25"/>
        <v>25</v>
      </c>
      <c r="N74" s="22"/>
      <c r="P74" s="37">
        <f t="shared" si="17"/>
        <v>10.43</v>
      </c>
      <c r="Q74" s="37">
        <f t="shared" si="18"/>
        <v>5.8324999999999996</v>
      </c>
      <c r="R74" s="37">
        <f t="shared" si="19"/>
        <v>7.5225</v>
      </c>
      <c r="S74" s="37">
        <f t="shared" si="20"/>
        <v>1.2150000000000001</v>
      </c>
      <c r="T74" s="37">
        <f t="shared" si="26"/>
        <v>25</v>
      </c>
    </row>
    <row r="75" spans="1:20">
      <c r="A75" s="8" t="s">
        <v>117</v>
      </c>
      <c r="B75" s="197">
        <v>25</v>
      </c>
      <c r="C75" s="197">
        <v>25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10.43</v>
      </c>
      <c r="J75" s="21">
        <f t="shared" si="22"/>
        <v>5.8324999999999996</v>
      </c>
      <c r="K75" s="21">
        <f t="shared" si="23"/>
        <v>7.5225</v>
      </c>
      <c r="L75" s="21">
        <f t="shared" si="24"/>
        <v>1.2150000000000001</v>
      </c>
      <c r="M75" s="157">
        <f t="shared" si="25"/>
        <v>25</v>
      </c>
      <c r="N75" s="22"/>
      <c r="P75" s="37">
        <f t="shared" si="17"/>
        <v>10.43</v>
      </c>
      <c r="Q75" s="37">
        <f t="shared" si="18"/>
        <v>5.8324999999999996</v>
      </c>
      <c r="R75" s="37">
        <f t="shared" si="19"/>
        <v>7.5225</v>
      </c>
      <c r="S75" s="37">
        <f t="shared" si="20"/>
        <v>1.2150000000000001</v>
      </c>
      <c r="T75" s="37">
        <f t="shared" si="26"/>
        <v>25</v>
      </c>
    </row>
    <row r="76" spans="1:20">
      <c r="A76" s="8" t="s">
        <v>118</v>
      </c>
      <c r="B76" s="197">
        <v>25</v>
      </c>
      <c r="C76" s="197">
        <v>25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10.43</v>
      </c>
      <c r="J76" s="21">
        <f t="shared" si="22"/>
        <v>5.8324999999999996</v>
      </c>
      <c r="K76" s="21">
        <f t="shared" si="23"/>
        <v>7.5225</v>
      </c>
      <c r="L76" s="21">
        <f t="shared" si="24"/>
        <v>1.2150000000000001</v>
      </c>
      <c r="M76" s="157">
        <f t="shared" si="25"/>
        <v>25</v>
      </c>
      <c r="N76" s="22"/>
      <c r="P76" s="37">
        <f t="shared" si="17"/>
        <v>10.43</v>
      </c>
      <c r="Q76" s="37">
        <f t="shared" si="18"/>
        <v>5.8324999999999996</v>
      </c>
      <c r="R76" s="37">
        <f t="shared" si="19"/>
        <v>7.5225</v>
      </c>
      <c r="S76" s="37">
        <f t="shared" si="20"/>
        <v>1.2150000000000001</v>
      </c>
      <c r="T76" s="37">
        <f t="shared" si="26"/>
        <v>25</v>
      </c>
    </row>
    <row r="77" spans="1:20">
      <c r="A77" s="8" t="s">
        <v>119</v>
      </c>
      <c r="B77" s="197">
        <v>25</v>
      </c>
      <c r="C77" s="197">
        <v>25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10.43</v>
      </c>
      <c r="J77" s="21">
        <f t="shared" si="22"/>
        <v>5.8324999999999996</v>
      </c>
      <c r="K77" s="21">
        <f t="shared" si="23"/>
        <v>7.5225</v>
      </c>
      <c r="L77" s="21">
        <f t="shared" si="24"/>
        <v>1.2150000000000001</v>
      </c>
      <c r="M77" s="157">
        <f t="shared" si="25"/>
        <v>25</v>
      </c>
      <c r="N77" s="22"/>
      <c r="P77" s="37">
        <f t="shared" si="17"/>
        <v>10.43</v>
      </c>
      <c r="Q77" s="37">
        <f t="shared" si="18"/>
        <v>5.8324999999999996</v>
      </c>
      <c r="R77" s="37">
        <f t="shared" si="19"/>
        <v>7.5225</v>
      </c>
      <c r="S77" s="37">
        <f t="shared" si="20"/>
        <v>1.2150000000000001</v>
      </c>
      <c r="T77" s="37">
        <f t="shared" si="26"/>
        <v>25</v>
      </c>
    </row>
    <row r="78" spans="1:20">
      <c r="A78" s="8" t="s">
        <v>120</v>
      </c>
      <c r="B78" s="197">
        <v>25</v>
      </c>
      <c r="C78" s="197">
        <v>25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10.43</v>
      </c>
      <c r="J78" s="21">
        <f t="shared" si="22"/>
        <v>5.8324999999999996</v>
      </c>
      <c r="K78" s="21">
        <f t="shared" si="23"/>
        <v>7.5225</v>
      </c>
      <c r="L78" s="21">
        <f t="shared" si="24"/>
        <v>1.2150000000000001</v>
      </c>
      <c r="M78" s="157">
        <f t="shared" si="25"/>
        <v>25</v>
      </c>
      <c r="N78" s="22"/>
      <c r="P78" s="37">
        <f t="shared" si="17"/>
        <v>10.43</v>
      </c>
      <c r="Q78" s="37">
        <f t="shared" si="18"/>
        <v>5.8324999999999996</v>
      </c>
      <c r="R78" s="37">
        <f t="shared" si="19"/>
        <v>7.5225</v>
      </c>
      <c r="S78" s="37">
        <f t="shared" si="20"/>
        <v>1.2150000000000001</v>
      </c>
      <c r="T78" s="37">
        <f t="shared" si="26"/>
        <v>25</v>
      </c>
    </row>
    <row r="79" spans="1:20">
      <c r="A79" s="8" t="s">
        <v>121</v>
      </c>
      <c r="B79" s="197">
        <v>25</v>
      </c>
      <c r="C79" s="197">
        <v>25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10.43</v>
      </c>
      <c r="J79" s="21">
        <f t="shared" si="22"/>
        <v>5.8324999999999996</v>
      </c>
      <c r="K79" s="21">
        <f t="shared" si="23"/>
        <v>7.5225</v>
      </c>
      <c r="L79" s="21">
        <f t="shared" si="24"/>
        <v>1.2150000000000001</v>
      </c>
      <c r="M79" s="157">
        <f t="shared" si="25"/>
        <v>25</v>
      </c>
      <c r="N79" s="22"/>
      <c r="P79" s="37">
        <f t="shared" si="17"/>
        <v>10.43</v>
      </c>
      <c r="Q79" s="37">
        <f t="shared" si="18"/>
        <v>5.8324999999999996</v>
      </c>
      <c r="R79" s="37">
        <f t="shared" si="19"/>
        <v>7.5225</v>
      </c>
      <c r="S79" s="37">
        <f t="shared" si="20"/>
        <v>1.2150000000000001</v>
      </c>
      <c r="T79" s="37">
        <f t="shared" si="26"/>
        <v>25</v>
      </c>
    </row>
    <row r="80" spans="1:20">
      <c r="A80" s="8" t="s">
        <v>122</v>
      </c>
      <c r="B80" s="197">
        <v>25</v>
      </c>
      <c r="C80" s="197">
        <v>25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10.43</v>
      </c>
      <c r="J80" s="21">
        <f t="shared" si="22"/>
        <v>5.8324999999999996</v>
      </c>
      <c r="K80" s="21">
        <f t="shared" si="23"/>
        <v>7.5225</v>
      </c>
      <c r="L80" s="21">
        <f t="shared" si="24"/>
        <v>1.2150000000000001</v>
      </c>
      <c r="M80" s="157">
        <f t="shared" si="25"/>
        <v>25</v>
      </c>
      <c r="N80" s="22"/>
      <c r="P80" s="37">
        <f t="shared" si="17"/>
        <v>10.43</v>
      </c>
      <c r="Q80" s="37">
        <f t="shared" si="18"/>
        <v>5.8324999999999996</v>
      </c>
      <c r="R80" s="37">
        <f t="shared" si="19"/>
        <v>7.5225</v>
      </c>
      <c r="S80" s="37">
        <f t="shared" si="20"/>
        <v>1.2150000000000001</v>
      </c>
      <c r="T80" s="37">
        <f t="shared" si="26"/>
        <v>25</v>
      </c>
    </row>
    <row r="81" spans="1:20">
      <c r="A81" s="8" t="s">
        <v>123</v>
      </c>
      <c r="B81" s="197">
        <v>25</v>
      </c>
      <c r="C81" s="197">
        <v>25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10.43</v>
      </c>
      <c r="J81" s="21">
        <f t="shared" si="22"/>
        <v>5.8324999999999996</v>
      </c>
      <c r="K81" s="21">
        <f t="shared" si="23"/>
        <v>7.5225</v>
      </c>
      <c r="L81" s="21">
        <f t="shared" si="24"/>
        <v>1.2150000000000001</v>
      </c>
      <c r="M81" s="157">
        <f t="shared" si="25"/>
        <v>25</v>
      </c>
      <c r="N81" s="22"/>
      <c r="P81" s="37">
        <f t="shared" si="17"/>
        <v>10.43</v>
      </c>
      <c r="Q81" s="37">
        <f t="shared" si="18"/>
        <v>5.8324999999999996</v>
      </c>
      <c r="R81" s="37">
        <f t="shared" si="19"/>
        <v>7.5225</v>
      </c>
      <c r="S81" s="37">
        <f t="shared" si="20"/>
        <v>1.2150000000000001</v>
      </c>
      <c r="T81" s="37">
        <f t="shared" si="26"/>
        <v>25</v>
      </c>
    </row>
    <row r="82" spans="1:20">
      <c r="A82" s="8" t="s">
        <v>124</v>
      </c>
      <c r="B82" s="197">
        <v>25</v>
      </c>
      <c r="C82" s="197">
        <v>25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10.43</v>
      </c>
      <c r="J82" s="21">
        <f t="shared" si="22"/>
        <v>5.8324999999999996</v>
      </c>
      <c r="K82" s="21">
        <f t="shared" si="23"/>
        <v>7.5225</v>
      </c>
      <c r="L82" s="21">
        <f t="shared" si="24"/>
        <v>1.2150000000000001</v>
      </c>
      <c r="M82" s="157">
        <f t="shared" si="25"/>
        <v>25</v>
      </c>
      <c r="N82" s="22"/>
      <c r="P82" s="37">
        <f t="shared" si="17"/>
        <v>10.43</v>
      </c>
      <c r="Q82" s="37">
        <f t="shared" si="18"/>
        <v>5.8324999999999996</v>
      </c>
      <c r="R82" s="37">
        <f t="shared" si="19"/>
        <v>7.5225</v>
      </c>
      <c r="S82" s="37">
        <f t="shared" si="20"/>
        <v>1.2150000000000001</v>
      </c>
      <c r="T82" s="37">
        <f t="shared" si="26"/>
        <v>25</v>
      </c>
    </row>
    <row r="83" spans="1:20">
      <c r="A83" s="8" t="s">
        <v>125</v>
      </c>
      <c r="B83" s="197">
        <v>25</v>
      </c>
      <c r="C83" s="197">
        <v>25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10.43</v>
      </c>
      <c r="J83" s="21">
        <f t="shared" si="22"/>
        <v>5.8324999999999996</v>
      </c>
      <c r="K83" s="21">
        <f t="shared" si="23"/>
        <v>7.5225</v>
      </c>
      <c r="L83" s="21">
        <f t="shared" si="24"/>
        <v>1.2150000000000001</v>
      </c>
      <c r="M83" s="157">
        <f t="shared" si="25"/>
        <v>25</v>
      </c>
      <c r="N83" s="22"/>
      <c r="P83" s="37">
        <f t="shared" si="17"/>
        <v>10.43</v>
      </c>
      <c r="Q83" s="37">
        <f t="shared" si="18"/>
        <v>5.8324999999999996</v>
      </c>
      <c r="R83" s="37">
        <f t="shared" si="19"/>
        <v>7.5225</v>
      </c>
      <c r="S83" s="37">
        <f t="shared" si="20"/>
        <v>1.2150000000000001</v>
      </c>
      <c r="T83" s="37">
        <f t="shared" si="26"/>
        <v>25</v>
      </c>
    </row>
    <row r="84" spans="1:20">
      <c r="A84" s="8" t="s">
        <v>126</v>
      </c>
      <c r="B84" s="197">
        <v>25</v>
      </c>
      <c r="C84" s="197">
        <v>25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10.43</v>
      </c>
      <c r="J84" s="21">
        <f t="shared" si="22"/>
        <v>5.8324999999999996</v>
      </c>
      <c r="K84" s="21">
        <f t="shared" si="23"/>
        <v>7.5225</v>
      </c>
      <c r="L84" s="21">
        <f t="shared" si="24"/>
        <v>1.2150000000000001</v>
      </c>
      <c r="M84" s="157">
        <f t="shared" si="25"/>
        <v>25</v>
      </c>
      <c r="N84" s="22"/>
      <c r="P84" s="37">
        <f t="shared" si="17"/>
        <v>10.43</v>
      </c>
      <c r="Q84" s="37">
        <f t="shared" si="18"/>
        <v>5.8324999999999996</v>
      </c>
      <c r="R84" s="37">
        <f t="shared" si="19"/>
        <v>7.5225</v>
      </c>
      <c r="S84" s="37">
        <f t="shared" si="20"/>
        <v>1.2150000000000001</v>
      </c>
      <c r="T84" s="37">
        <f t="shared" si="26"/>
        <v>25</v>
      </c>
    </row>
    <row r="85" spans="1:20">
      <c r="A85" s="8" t="s">
        <v>127</v>
      </c>
      <c r="B85" s="197">
        <v>25</v>
      </c>
      <c r="C85" s="197">
        <v>25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10.43</v>
      </c>
      <c r="J85" s="21">
        <f t="shared" si="22"/>
        <v>5.8324999999999996</v>
      </c>
      <c r="K85" s="21">
        <f t="shared" si="23"/>
        <v>7.5225</v>
      </c>
      <c r="L85" s="21">
        <f t="shared" si="24"/>
        <v>1.2150000000000001</v>
      </c>
      <c r="M85" s="157">
        <f t="shared" si="25"/>
        <v>25</v>
      </c>
      <c r="N85" s="22"/>
      <c r="P85" s="37">
        <f t="shared" si="17"/>
        <v>10.43</v>
      </c>
      <c r="Q85" s="37">
        <f t="shared" si="18"/>
        <v>5.8324999999999996</v>
      </c>
      <c r="R85" s="37">
        <f t="shared" si="19"/>
        <v>7.5225</v>
      </c>
      <c r="S85" s="37">
        <f t="shared" si="20"/>
        <v>1.2150000000000001</v>
      </c>
      <c r="T85" s="37">
        <f t="shared" si="26"/>
        <v>25</v>
      </c>
    </row>
    <row r="86" spans="1:20">
      <c r="A86" s="8" t="s">
        <v>128</v>
      </c>
      <c r="B86" s="197">
        <v>23.5</v>
      </c>
      <c r="C86" s="197">
        <v>23.5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9.8041999999999998</v>
      </c>
      <c r="J86" s="21">
        <f t="shared" si="22"/>
        <v>5.4825499999999998</v>
      </c>
      <c r="K86" s="21">
        <f t="shared" si="23"/>
        <v>7.0711500000000003</v>
      </c>
      <c r="L86" s="21">
        <f t="shared" si="24"/>
        <v>1.1421000000000001</v>
      </c>
      <c r="M86" s="157">
        <f t="shared" si="25"/>
        <v>23.5</v>
      </c>
      <c r="N86" s="22"/>
      <c r="P86" s="37">
        <f t="shared" si="17"/>
        <v>9.8041999999999998</v>
      </c>
      <c r="Q86" s="37">
        <f t="shared" si="18"/>
        <v>5.4825499999999998</v>
      </c>
      <c r="R86" s="37">
        <f t="shared" si="19"/>
        <v>7.0711500000000003</v>
      </c>
      <c r="S86" s="37">
        <f t="shared" si="20"/>
        <v>1.1421000000000001</v>
      </c>
      <c r="T86" s="37">
        <f t="shared" si="26"/>
        <v>23.5</v>
      </c>
    </row>
    <row r="87" spans="1:20">
      <c r="A87" s="8" t="s">
        <v>129</v>
      </c>
      <c r="B87" s="197">
        <v>23.5</v>
      </c>
      <c r="C87" s="197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57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197">
        <v>23.5</v>
      </c>
      <c r="C88" s="197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57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197">
        <v>23.5</v>
      </c>
      <c r="C89" s="197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57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197">
        <v>23.5</v>
      </c>
      <c r="C90" s="197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57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197">
        <v>23.5</v>
      </c>
      <c r="C91" s="197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57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197">
        <v>23.5</v>
      </c>
      <c r="C92" s="197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57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197">
        <v>23.5</v>
      </c>
      <c r="C93" s="197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57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197">
        <v>23.5</v>
      </c>
      <c r="C94" s="197">
        <v>23.5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9.8041999999999998</v>
      </c>
      <c r="J94" s="21">
        <f t="shared" si="22"/>
        <v>5.4825499999999998</v>
      </c>
      <c r="K94" s="21">
        <f t="shared" si="23"/>
        <v>7.0711500000000003</v>
      </c>
      <c r="L94" s="21">
        <f t="shared" si="24"/>
        <v>1.1421000000000001</v>
      </c>
      <c r="M94" s="157">
        <f t="shared" si="25"/>
        <v>23.5</v>
      </c>
      <c r="N94" s="22"/>
      <c r="P94" s="37">
        <f t="shared" si="17"/>
        <v>9.8041999999999998</v>
      </c>
      <c r="Q94" s="37">
        <f t="shared" si="18"/>
        <v>5.4825499999999998</v>
      </c>
      <c r="R94" s="37">
        <f t="shared" si="19"/>
        <v>7.0711500000000003</v>
      </c>
      <c r="S94" s="37">
        <f t="shared" si="20"/>
        <v>1.1421000000000001</v>
      </c>
      <c r="T94" s="37">
        <f t="shared" si="26"/>
        <v>23.5</v>
      </c>
    </row>
    <row r="95" spans="1:20">
      <c r="A95" s="8" t="s">
        <v>137</v>
      </c>
      <c r="B95" s="197">
        <v>23.5</v>
      </c>
      <c r="C95" s="197">
        <v>23.5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9.8041999999999998</v>
      </c>
      <c r="J95" s="21">
        <f t="shared" si="22"/>
        <v>5.4825499999999998</v>
      </c>
      <c r="K95" s="21">
        <f t="shared" si="23"/>
        <v>7.0711500000000003</v>
      </c>
      <c r="L95" s="21">
        <f t="shared" si="24"/>
        <v>1.1421000000000001</v>
      </c>
      <c r="M95" s="157">
        <f t="shared" si="25"/>
        <v>23.5</v>
      </c>
      <c r="N95" s="22"/>
      <c r="P95" s="37">
        <f t="shared" si="17"/>
        <v>9.8041999999999998</v>
      </c>
      <c r="Q95" s="37">
        <f t="shared" si="18"/>
        <v>5.4825499999999998</v>
      </c>
      <c r="R95" s="37">
        <f t="shared" si="19"/>
        <v>7.0711500000000003</v>
      </c>
      <c r="S95" s="37">
        <f t="shared" si="20"/>
        <v>1.1421000000000001</v>
      </c>
      <c r="T95" s="37">
        <f t="shared" si="26"/>
        <v>23.5</v>
      </c>
    </row>
    <row r="96" spans="1:20">
      <c r="A96" s="8" t="s">
        <v>138</v>
      </c>
      <c r="B96" s="197">
        <v>23.5</v>
      </c>
      <c r="C96" s="197">
        <v>23.5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9.8041999999999998</v>
      </c>
      <c r="J96" s="21">
        <f t="shared" si="22"/>
        <v>5.4825499999999998</v>
      </c>
      <c r="K96" s="21">
        <f t="shared" si="23"/>
        <v>7.0711500000000003</v>
      </c>
      <c r="L96" s="21">
        <f t="shared" si="24"/>
        <v>1.1421000000000001</v>
      </c>
      <c r="M96" s="157">
        <f t="shared" si="25"/>
        <v>23.5</v>
      </c>
      <c r="N96" s="22"/>
      <c r="P96" s="37">
        <f t="shared" si="17"/>
        <v>9.8041999999999998</v>
      </c>
      <c r="Q96" s="37">
        <f t="shared" si="18"/>
        <v>5.4825499999999998</v>
      </c>
      <c r="R96" s="37">
        <f t="shared" si="19"/>
        <v>7.0711500000000003</v>
      </c>
      <c r="S96" s="37">
        <f t="shared" si="20"/>
        <v>1.1421000000000001</v>
      </c>
      <c r="T96" s="37">
        <f t="shared" si="26"/>
        <v>23.5</v>
      </c>
    </row>
    <row r="97" spans="1:23">
      <c r="A97" s="8" t="s">
        <v>139</v>
      </c>
      <c r="B97" s="197">
        <v>23.5</v>
      </c>
      <c r="C97" s="197">
        <v>23.5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9.8041999999999998</v>
      </c>
      <c r="J97" s="21">
        <f t="shared" si="22"/>
        <v>5.4825499999999998</v>
      </c>
      <c r="K97" s="21">
        <f t="shared" si="23"/>
        <v>7.0711500000000003</v>
      </c>
      <c r="L97" s="21">
        <f t="shared" si="24"/>
        <v>1.1421000000000001</v>
      </c>
      <c r="M97" s="157">
        <f t="shared" si="25"/>
        <v>23.5</v>
      </c>
      <c r="N97" s="22"/>
      <c r="P97" s="37">
        <f t="shared" si="17"/>
        <v>9.8041999999999998</v>
      </c>
      <c r="Q97" s="37">
        <f t="shared" si="18"/>
        <v>5.4825499999999998</v>
      </c>
      <c r="R97" s="37">
        <f t="shared" si="19"/>
        <v>7.0711500000000003</v>
      </c>
      <c r="S97" s="37">
        <f t="shared" si="20"/>
        <v>1.1421000000000001</v>
      </c>
      <c r="T97" s="37">
        <f t="shared" si="26"/>
        <v>23.5</v>
      </c>
    </row>
    <row r="98" spans="1:23" ht="15.75" thickBot="1">
      <c r="A98" s="8" t="s">
        <v>140</v>
      </c>
      <c r="B98" s="197">
        <v>23.5</v>
      </c>
      <c r="C98" s="197">
        <v>23.5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9.8041999999999998</v>
      </c>
      <c r="J98" s="21">
        <f t="shared" si="22"/>
        <v>5.4825499999999998</v>
      </c>
      <c r="K98" s="21">
        <f t="shared" si="23"/>
        <v>7.0711500000000003</v>
      </c>
      <c r="L98" s="21">
        <f t="shared" si="24"/>
        <v>1.1421000000000001</v>
      </c>
      <c r="M98" s="157">
        <f t="shared" si="25"/>
        <v>23.5</v>
      </c>
      <c r="N98" s="22"/>
      <c r="P98" s="37">
        <f t="shared" si="17"/>
        <v>9.8041999999999998</v>
      </c>
      <c r="Q98" s="37">
        <f t="shared" si="18"/>
        <v>5.4825499999999998</v>
      </c>
      <c r="R98" s="37">
        <f t="shared" si="19"/>
        <v>7.0711500000000003</v>
      </c>
      <c r="S98" s="37">
        <f t="shared" si="20"/>
        <v>1.1421000000000001</v>
      </c>
      <c r="T98" s="37">
        <f t="shared" si="26"/>
        <v>23.5</v>
      </c>
    </row>
    <row r="99" spans="1:23" ht="15.75" thickBot="1">
      <c r="A99" s="8" t="s">
        <v>171</v>
      </c>
      <c r="B99" s="20">
        <f t="shared" ref="B99:H99" si="27">SUM(B3:B98)/4000</f>
        <v>0.5857</v>
      </c>
      <c r="C99" s="20">
        <f t="shared" si="27"/>
        <v>0.58520000000000005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0.24414543999999974</v>
      </c>
      <c r="J99" s="158">
        <f t="shared" ref="J99:L99" si="28">SUM(J3:J98)/4000</f>
        <v>0.13652715999999973</v>
      </c>
      <c r="K99" s="158">
        <f t="shared" si="28"/>
        <v>0.17608667999999997</v>
      </c>
      <c r="L99" s="158">
        <f t="shared" si="28"/>
        <v>2.8440720000000023E-2</v>
      </c>
      <c r="M99" s="159">
        <f>SUM(M3:M98)/4000</f>
        <v>0.58520000000000005</v>
      </c>
      <c r="N99" s="23"/>
      <c r="P99" s="37">
        <f>SUM(P3:P98)/4000</f>
        <v>0.24414543999999974</v>
      </c>
      <c r="Q99" s="37">
        <f t="shared" ref="Q99:S99" si="29">SUM(Q3:Q98)/4000</f>
        <v>0.13652715999999973</v>
      </c>
      <c r="R99" s="37">
        <f t="shared" si="29"/>
        <v>0.17608667999999997</v>
      </c>
      <c r="S99" s="37">
        <f t="shared" si="29"/>
        <v>2.8440720000000023E-2</v>
      </c>
      <c r="T99" s="37">
        <f t="shared" si="26"/>
        <v>0.58519999999999939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7.13</v>
      </c>
      <c r="N3" s="71">
        <v>0</v>
      </c>
      <c r="O3" s="53">
        <v>-264</v>
      </c>
      <c r="P3" s="53">
        <v>-128</v>
      </c>
      <c r="Q3" s="53">
        <v>0</v>
      </c>
      <c r="R3" s="53">
        <v>0</v>
      </c>
      <c r="S3" s="72">
        <v>0</v>
      </c>
      <c r="U3" s="73">
        <v>7.13</v>
      </c>
      <c r="V3" s="74">
        <v>-392</v>
      </c>
      <c r="W3">
        <v>0</v>
      </c>
      <c r="X3">
        <v>-264</v>
      </c>
      <c r="Y3">
        <v>0</v>
      </c>
      <c r="Z3">
        <v>0</v>
      </c>
      <c r="AA3">
        <v>7.13</v>
      </c>
      <c r="AB3">
        <v>-128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4.43</v>
      </c>
      <c r="N4" s="73">
        <v>-2</v>
      </c>
      <c r="O4" s="46">
        <v>-299</v>
      </c>
      <c r="P4" s="46">
        <v>-148</v>
      </c>
      <c r="Q4" s="46">
        <v>0</v>
      </c>
      <c r="R4" s="46">
        <v>0</v>
      </c>
      <c r="S4" s="74">
        <v>0</v>
      </c>
      <c r="U4" s="73">
        <v>4.43</v>
      </c>
      <c r="V4" s="74">
        <v>-449</v>
      </c>
      <c r="W4">
        <v>-2</v>
      </c>
      <c r="X4">
        <v>-299</v>
      </c>
      <c r="Y4">
        <v>0</v>
      </c>
      <c r="Z4">
        <v>0</v>
      </c>
      <c r="AA4">
        <v>4.43</v>
      </c>
      <c r="AB4">
        <v>-148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6.94</v>
      </c>
      <c r="N5" s="73">
        <v>-31</v>
      </c>
      <c r="O5" s="46">
        <v>-314</v>
      </c>
      <c r="P5" s="46">
        <v>-167</v>
      </c>
      <c r="Q5" s="46">
        <v>0</v>
      </c>
      <c r="R5" s="46">
        <v>0</v>
      </c>
      <c r="S5" s="74">
        <v>0</v>
      </c>
      <c r="U5" s="73">
        <v>6.94</v>
      </c>
      <c r="V5" s="74">
        <v>-512</v>
      </c>
      <c r="W5">
        <v>-31</v>
      </c>
      <c r="X5">
        <v>-314</v>
      </c>
      <c r="Y5">
        <v>0</v>
      </c>
      <c r="Z5">
        <v>0</v>
      </c>
      <c r="AA5">
        <v>6.94</v>
      </c>
      <c r="AB5">
        <v>-167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8.1</v>
      </c>
      <c r="N6" s="73">
        <v>-21</v>
      </c>
      <c r="O6" s="46">
        <v>-319</v>
      </c>
      <c r="P6" s="46">
        <v>-181</v>
      </c>
      <c r="Q6" s="46">
        <v>0</v>
      </c>
      <c r="R6" s="46">
        <v>0</v>
      </c>
      <c r="S6" s="74">
        <v>0</v>
      </c>
      <c r="U6" s="73">
        <v>8.1</v>
      </c>
      <c r="V6" s="74">
        <v>-521</v>
      </c>
      <c r="W6">
        <v>-21</v>
      </c>
      <c r="X6">
        <v>-319</v>
      </c>
      <c r="Y6">
        <v>0</v>
      </c>
      <c r="Z6">
        <v>0</v>
      </c>
      <c r="AA6">
        <v>8.1</v>
      </c>
      <c r="AB6">
        <v>-181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4.53</v>
      </c>
      <c r="N7" s="73">
        <v>-43</v>
      </c>
      <c r="O7" s="46">
        <v>-329</v>
      </c>
      <c r="P7" s="46">
        <v>-197</v>
      </c>
      <c r="Q7" s="46">
        <v>0</v>
      </c>
      <c r="R7" s="46">
        <v>0</v>
      </c>
      <c r="S7" s="74">
        <v>0</v>
      </c>
      <c r="U7" s="73">
        <v>4.53</v>
      </c>
      <c r="V7" s="74">
        <v>-569</v>
      </c>
      <c r="W7">
        <v>-43</v>
      </c>
      <c r="X7">
        <v>-329</v>
      </c>
      <c r="Y7">
        <v>0</v>
      </c>
      <c r="Z7">
        <v>0</v>
      </c>
      <c r="AA7">
        <v>4.53</v>
      </c>
      <c r="AB7">
        <v>-197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1.06</v>
      </c>
      <c r="N8" s="73">
        <v>-80</v>
      </c>
      <c r="O8" s="46">
        <v>-343.98</v>
      </c>
      <c r="P8" s="46">
        <v>-209</v>
      </c>
      <c r="Q8" s="46">
        <v>0</v>
      </c>
      <c r="R8" s="46">
        <v>0</v>
      </c>
      <c r="S8" s="74">
        <v>0</v>
      </c>
      <c r="U8" s="73">
        <v>1.06</v>
      </c>
      <c r="V8" s="74">
        <v>-632.98</v>
      </c>
      <c r="W8">
        <v>-80</v>
      </c>
      <c r="X8">
        <v>-343.98</v>
      </c>
      <c r="Y8">
        <v>0</v>
      </c>
      <c r="Z8">
        <v>0</v>
      </c>
      <c r="AA8">
        <v>1.06</v>
      </c>
      <c r="AB8">
        <v>-209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1.64</v>
      </c>
      <c r="N9" s="73">
        <v>-111</v>
      </c>
      <c r="O9" s="46">
        <v>-364</v>
      </c>
      <c r="P9" s="46">
        <v>-229</v>
      </c>
      <c r="Q9" s="46">
        <v>0</v>
      </c>
      <c r="R9" s="46">
        <v>0</v>
      </c>
      <c r="S9" s="74">
        <v>0</v>
      </c>
      <c r="U9" s="73">
        <v>1.64</v>
      </c>
      <c r="V9" s="74">
        <v>-704</v>
      </c>
      <c r="W9">
        <v>-111</v>
      </c>
      <c r="X9">
        <v>-364</v>
      </c>
      <c r="Y9">
        <v>0</v>
      </c>
      <c r="Z9">
        <v>0</v>
      </c>
      <c r="AA9">
        <v>1.64</v>
      </c>
      <c r="AB9">
        <v>-229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1.06</v>
      </c>
      <c r="N10" s="73">
        <v>-124</v>
      </c>
      <c r="O10" s="46">
        <v>-369</v>
      </c>
      <c r="P10" s="46">
        <v>-237</v>
      </c>
      <c r="Q10" s="46">
        <v>0</v>
      </c>
      <c r="R10" s="46">
        <v>0</v>
      </c>
      <c r="S10" s="74">
        <v>0</v>
      </c>
      <c r="U10" s="73">
        <v>1.06</v>
      </c>
      <c r="V10" s="74">
        <v>-730</v>
      </c>
      <c r="W10">
        <v>-124</v>
      </c>
      <c r="X10">
        <v>-369</v>
      </c>
      <c r="Y10">
        <v>0</v>
      </c>
      <c r="Z10">
        <v>0</v>
      </c>
      <c r="AA10">
        <v>1.06</v>
      </c>
      <c r="AB10">
        <v>-237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1.74</v>
      </c>
      <c r="N11" s="73">
        <v>-138</v>
      </c>
      <c r="O11" s="46">
        <v>-384</v>
      </c>
      <c r="P11" s="46">
        <v>-234</v>
      </c>
      <c r="Q11" s="46">
        <v>0</v>
      </c>
      <c r="R11" s="46">
        <v>0</v>
      </c>
      <c r="S11" s="74">
        <v>0</v>
      </c>
      <c r="U11" s="73">
        <v>1.74</v>
      </c>
      <c r="V11" s="74">
        <v>-756</v>
      </c>
      <c r="W11">
        <v>-138</v>
      </c>
      <c r="X11">
        <v>-384</v>
      </c>
      <c r="Y11">
        <v>0</v>
      </c>
      <c r="Z11">
        <v>0</v>
      </c>
      <c r="AA11">
        <v>1.74</v>
      </c>
      <c r="AB11">
        <v>-234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1.35</v>
      </c>
      <c r="N12" s="73">
        <v>-144</v>
      </c>
      <c r="O12" s="46">
        <v>-389</v>
      </c>
      <c r="P12" s="46">
        <v>-240</v>
      </c>
      <c r="Q12" s="46">
        <v>0</v>
      </c>
      <c r="R12" s="46">
        <v>0</v>
      </c>
      <c r="S12" s="74">
        <v>0</v>
      </c>
      <c r="U12" s="73">
        <v>1.35</v>
      </c>
      <c r="V12" s="74">
        <v>-773</v>
      </c>
      <c r="W12">
        <v>-144</v>
      </c>
      <c r="X12">
        <v>-389</v>
      </c>
      <c r="Y12">
        <v>0</v>
      </c>
      <c r="Z12">
        <v>0</v>
      </c>
      <c r="AA12">
        <v>1.35</v>
      </c>
      <c r="AB12">
        <v>-240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2.02</v>
      </c>
      <c r="N13" s="73">
        <v>-136</v>
      </c>
      <c r="O13" s="46">
        <v>-384</v>
      </c>
      <c r="P13" s="46">
        <v>-247</v>
      </c>
      <c r="Q13" s="46">
        <v>0</v>
      </c>
      <c r="R13" s="46">
        <v>0</v>
      </c>
      <c r="S13" s="74">
        <v>0</v>
      </c>
      <c r="U13" s="73">
        <v>2.02</v>
      </c>
      <c r="V13" s="74">
        <v>-767</v>
      </c>
      <c r="W13">
        <v>-136</v>
      </c>
      <c r="X13">
        <v>-384</v>
      </c>
      <c r="Y13">
        <v>0</v>
      </c>
      <c r="Z13">
        <v>0</v>
      </c>
      <c r="AA13">
        <v>2.02</v>
      </c>
      <c r="AB13">
        <v>-247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3.86</v>
      </c>
      <c r="N14" s="73">
        <v>-140</v>
      </c>
      <c r="O14" s="46">
        <v>-389</v>
      </c>
      <c r="P14" s="46">
        <v>-252</v>
      </c>
      <c r="Q14" s="46">
        <v>0</v>
      </c>
      <c r="R14" s="46">
        <v>0</v>
      </c>
      <c r="S14" s="74">
        <v>0</v>
      </c>
      <c r="U14" s="73">
        <v>3.86</v>
      </c>
      <c r="V14" s="74">
        <v>-781</v>
      </c>
      <c r="W14">
        <v>-140</v>
      </c>
      <c r="X14">
        <v>-389</v>
      </c>
      <c r="Y14">
        <v>0</v>
      </c>
      <c r="Z14">
        <v>0</v>
      </c>
      <c r="AA14">
        <v>3.86</v>
      </c>
      <c r="AB14">
        <v>-252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3.18</v>
      </c>
      <c r="N15" s="73">
        <v>-123</v>
      </c>
      <c r="O15" s="46">
        <v>-389</v>
      </c>
      <c r="P15" s="46">
        <v>-262</v>
      </c>
      <c r="Q15" s="46">
        <v>0</v>
      </c>
      <c r="R15" s="46">
        <v>0</v>
      </c>
      <c r="S15" s="74">
        <v>0</v>
      </c>
      <c r="U15" s="73">
        <v>3.18</v>
      </c>
      <c r="V15" s="74">
        <v>-774</v>
      </c>
      <c r="W15">
        <v>-123</v>
      </c>
      <c r="X15">
        <v>-389</v>
      </c>
      <c r="Y15">
        <v>0</v>
      </c>
      <c r="Z15">
        <v>0</v>
      </c>
      <c r="AA15">
        <v>3.18</v>
      </c>
      <c r="AB15">
        <v>-262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2.5099999999999998</v>
      </c>
      <c r="N16" s="73">
        <v>-117</v>
      </c>
      <c r="O16" s="46">
        <v>-394</v>
      </c>
      <c r="P16" s="46">
        <v>-266</v>
      </c>
      <c r="Q16" s="46">
        <v>0</v>
      </c>
      <c r="R16" s="46">
        <v>0</v>
      </c>
      <c r="S16" s="74">
        <v>0</v>
      </c>
      <c r="U16" s="73">
        <v>2.5099999999999998</v>
      </c>
      <c r="V16" s="74">
        <v>-777</v>
      </c>
      <c r="W16">
        <v>-117</v>
      </c>
      <c r="X16">
        <v>-394</v>
      </c>
      <c r="Y16">
        <v>0</v>
      </c>
      <c r="Z16">
        <v>0</v>
      </c>
      <c r="AA16">
        <v>2.5099999999999998</v>
      </c>
      <c r="AB16">
        <v>-266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3.95</v>
      </c>
      <c r="N17" s="73">
        <v>-107</v>
      </c>
      <c r="O17" s="46">
        <v>-394</v>
      </c>
      <c r="P17" s="46">
        <v>-267</v>
      </c>
      <c r="Q17" s="46">
        <v>0</v>
      </c>
      <c r="R17" s="46">
        <v>0</v>
      </c>
      <c r="S17" s="74">
        <v>0</v>
      </c>
      <c r="U17" s="73">
        <v>3.95</v>
      </c>
      <c r="V17" s="74">
        <v>-768</v>
      </c>
      <c r="W17">
        <v>-107</v>
      </c>
      <c r="X17">
        <v>-394</v>
      </c>
      <c r="Y17">
        <v>0</v>
      </c>
      <c r="Z17">
        <v>0</v>
      </c>
      <c r="AA17">
        <v>3.95</v>
      </c>
      <c r="AB17">
        <v>-267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3.76</v>
      </c>
      <c r="N18" s="73">
        <v>-102</v>
      </c>
      <c r="O18" s="46">
        <v>-394</v>
      </c>
      <c r="P18" s="46">
        <v>-266</v>
      </c>
      <c r="Q18" s="46">
        <v>0</v>
      </c>
      <c r="R18" s="46">
        <v>0</v>
      </c>
      <c r="S18" s="74">
        <v>0</v>
      </c>
      <c r="U18" s="73">
        <v>3.76</v>
      </c>
      <c r="V18" s="74">
        <v>-762</v>
      </c>
      <c r="W18">
        <v>-102</v>
      </c>
      <c r="X18">
        <v>-394</v>
      </c>
      <c r="Y18">
        <v>0</v>
      </c>
      <c r="Z18">
        <v>0</v>
      </c>
      <c r="AA18">
        <v>3.76</v>
      </c>
      <c r="AB18">
        <v>-266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4.1500000000000004</v>
      </c>
      <c r="N19" s="73">
        <v>-85</v>
      </c>
      <c r="O19" s="46">
        <v>-394</v>
      </c>
      <c r="P19" s="46">
        <v>-262</v>
      </c>
      <c r="Q19" s="46">
        <v>0</v>
      </c>
      <c r="R19" s="46">
        <v>0</v>
      </c>
      <c r="S19" s="74">
        <v>0</v>
      </c>
      <c r="U19" s="73">
        <v>4.1500000000000004</v>
      </c>
      <c r="V19" s="74">
        <v>-741</v>
      </c>
      <c r="W19">
        <v>-85</v>
      </c>
      <c r="X19">
        <v>-394</v>
      </c>
      <c r="Y19">
        <v>0</v>
      </c>
      <c r="Z19">
        <v>0</v>
      </c>
      <c r="AA19">
        <v>4.1500000000000004</v>
      </c>
      <c r="AB19">
        <v>-262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3.66</v>
      </c>
      <c r="N20" s="73">
        <v>-65</v>
      </c>
      <c r="O20" s="46">
        <v>-393.98</v>
      </c>
      <c r="P20" s="46">
        <v>-263</v>
      </c>
      <c r="Q20" s="46">
        <v>0</v>
      </c>
      <c r="R20" s="46">
        <v>0</v>
      </c>
      <c r="S20" s="74">
        <v>0</v>
      </c>
      <c r="U20" s="73">
        <v>3.66</v>
      </c>
      <c r="V20" s="74">
        <v>-721.98</v>
      </c>
      <c r="W20">
        <v>-65</v>
      </c>
      <c r="X20">
        <v>-393.98</v>
      </c>
      <c r="Y20">
        <v>0</v>
      </c>
      <c r="Z20">
        <v>0</v>
      </c>
      <c r="AA20">
        <v>3.66</v>
      </c>
      <c r="AB20">
        <v>-263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4.63</v>
      </c>
      <c r="N21" s="73">
        <v>-61</v>
      </c>
      <c r="O21" s="46">
        <v>-389</v>
      </c>
      <c r="P21" s="46">
        <v>-257</v>
      </c>
      <c r="Q21" s="46">
        <v>0</v>
      </c>
      <c r="R21" s="46">
        <v>0</v>
      </c>
      <c r="S21" s="74">
        <v>0</v>
      </c>
      <c r="U21" s="73">
        <v>4.63</v>
      </c>
      <c r="V21" s="74">
        <v>-707</v>
      </c>
      <c r="W21">
        <v>-61</v>
      </c>
      <c r="X21">
        <v>-389</v>
      </c>
      <c r="Y21">
        <v>0</v>
      </c>
      <c r="Z21">
        <v>0</v>
      </c>
      <c r="AA21">
        <v>4.63</v>
      </c>
      <c r="AB21">
        <v>-257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3.86</v>
      </c>
      <c r="N22" s="73">
        <v>-34</v>
      </c>
      <c r="O22" s="46">
        <v>-369</v>
      </c>
      <c r="P22" s="46">
        <v>-231</v>
      </c>
      <c r="Q22" s="46">
        <v>0</v>
      </c>
      <c r="R22" s="46">
        <v>0</v>
      </c>
      <c r="S22" s="74">
        <v>0</v>
      </c>
      <c r="U22" s="73">
        <v>3.86</v>
      </c>
      <c r="V22" s="74">
        <v>-634</v>
      </c>
      <c r="W22">
        <v>-34</v>
      </c>
      <c r="X22">
        <v>-369</v>
      </c>
      <c r="Y22">
        <v>0</v>
      </c>
      <c r="Z22">
        <v>0</v>
      </c>
      <c r="AA22">
        <v>3.86</v>
      </c>
      <c r="AB22">
        <v>-231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4.53</v>
      </c>
      <c r="N23" s="73">
        <v>0</v>
      </c>
      <c r="O23" s="46">
        <v>-344</v>
      </c>
      <c r="P23" s="46">
        <v>-205</v>
      </c>
      <c r="Q23" s="46">
        <v>0</v>
      </c>
      <c r="R23" s="46">
        <v>0</v>
      </c>
      <c r="S23" s="74">
        <v>0</v>
      </c>
      <c r="U23" s="73">
        <v>4.53</v>
      </c>
      <c r="V23" s="74">
        <v>-549</v>
      </c>
      <c r="W23">
        <v>0</v>
      </c>
      <c r="X23">
        <v>-344</v>
      </c>
      <c r="Y23">
        <v>0</v>
      </c>
      <c r="Z23">
        <v>0</v>
      </c>
      <c r="AA23">
        <v>4.53</v>
      </c>
      <c r="AB23">
        <v>-205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0.87</v>
      </c>
      <c r="L24" s="46">
        <v>0</v>
      </c>
      <c r="M24" s="74">
        <v>0.19</v>
      </c>
      <c r="N24" s="73">
        <v>0</v>
      </c>
      <c r="O24" s="46">
        <v>-309</v>
      </c>
      <c r="P24" s="46">
        <v>-167</v>
      </c>
      <c r="Q24" s="46">
        <v>0</v>
      </c>
      <c r="R24" s="46">
        <v>0</v>
      </c>
      <c r="S24" s="74">
        <v>0</v>
      </c>
      <c r="U24" s="73">
        <v>1.06</v>
      </c>
      <c r="V24" s="74">
        <v>-476</v>
      </c>
      <c r="W24">
        <v>0</v>
      </c>
      <c r="X24">
        <v>-309</v>
      </c>
      <c r="Y24">
        <v>0</v>
      </c>
      <c r="Z24">
        <v>0.87</v>
      </c>
      <c r="AA24">
        <v>0.19</v>
      </c>
      <c r="AB24">
        <v>-167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-315</v>
      </c>
      <c r="P25" s="46">
        <v>-122</v>
      </c>
      <c r="Q25" s="46">
        <v>0</v>
      </c>
      <c r="R25" s="46">
        <v>0</v>
      </c>
      <c r="S25" s="74">
        <v>0</v>
      </c>
      <c r="U25" s="73">
        <v>0</v>
      </c>
      <c r="V25" s="74">
        <v>-437</v>
      </c>
      <c r="W25">
        <v>0</v>
      </c>
      <c r="X25">
        <v>-315</v>
      </c>
      <c r="Y25">
        <v>0</v>
      </c>
      <c r="Z25">
        <v>0</v>
      </c>
      <c r="AA25">
        <v>0</v>
      </c>
      <c r="AB25">
        <v>-122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-265</v>
      </c>
      <c r="P26" s="46">
        <v>-130.4</v>
      </c>
      <c r="Q26" s="46">
        <v>0</v>
      </c>
      <c r="R26" s="46">
        <v>0</v>
      </c>
      <c r="S26" s="74">
        <v>0</v>
      </c>
      <c r="U26" s="73">
        <v>0</v>
      </c>
      <c r="V26" s="74">
        <v>-395.4</v>
      </c>
      <c r="W26">
        <v>0</v>
      </c>
      <c r="X26">
        <v>-265</v>
      </c>
      <c r="Y26">
        <v>0</v>
      </c>
      <c r="Z26">
        <v>0</v>
      </c>
      <c r="AA26">
        <v>0</v>
      </c>
      <c r="AB26">
        <v>-130.4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2.79</v>
      </c>
      <c r="L27" s="46">
        <v>0</v>
      </c>
      <c r="M27" s="74">
        <v>0.57999999999999996</v>
      </c>
      <c r="N27" s="73">
        <v>0</v>
      </c>
      <c r="O27" s="46">
        <v>-117</v>
      </c>
      <c r="P27" s="46">
        <v>-232</v>
      </c>
      <c r="Q27" s="46">
        <v>0</v>
      </c>
      <c r="R27" s="46">
        <v>0</v>
      </c>
      <c r="S27" s="74">
        <v>0</v>
      </c>
      <c r="U27" s="73">
        <v>3.37</v>
      </c>
      <c r="V27" s="74">
        <v>-349</v>
      </c>
      <c r="W27">
        <v>0</v>
      </c>
      <c r="X27">
        <v>-117</v>
      </c>
      <c r="Y27">
        <v>0</v>
      </c>
      <c r="Z27">
        <v>2.79</v>
      </c>
      <c r="AA27">
        <v>0.57999999999999996</v>
      </c>
      <c r="AB27">
        <v>-232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3.48</v>
      </c>
      <c r="L28" s="46">
        <v>0</v>
      </c>
      <c r="M28" s="74">
        <v>0.67</v>
      </c>
      <c r="N28" s="73">
        <v>0</v>
      </c>
      <c r="O28" s="46">
        <v>-87</v>
      </c>
      <c r="P28" s="46">
        <v>-123</v>
      </c>
      <c r="Q28" s="46">
        <v>0</v>
      </c>
      <c r="R28" s="46">
        <v>0</v>
      </c>
      <c r="S28" s="74">
        <v>0</v>
      </c>
      <c r="U28" s="73">
        <v>4.1500000000000004</v>
      </c>
      <c r="V28" s="74">
        <v>-210</v>
      </c>
      <c r="W28">
        <v>0</v>
      </c>
      <c r="X28">
        <v>-87</v>
      </c>
      <c r="Y28">
        <v>0</v>
      </c>
      <c r="Z28">
        <v>3.48</v>
      </c>
      <c r="AA28">
        <v>0.67</v>
      </c>
      <c r="AB28">
        <v>-123</v>
      </c>
    </row>
    <row r="29" spans="7:28">
      <c r="G29" t="s">
        <v>71</v>
      </c>
      <c r="H29" s="73">
        <v>22.17</v>
      </c>
      <c r="I29" s="46">
        <v>0</v>
      </c>
      <c r="J29" s="46">
        <v>0</v>
      </c>
      <c r="K29" s="46">
        <v>0.67</v>
      </c>
      <c r="L29" s="46">
        <v>0</v>
      </c>
      <c r="M29" s="74">
        <v>0.1</v>
      </c>
      <c r="N29" s="73">
        <v>0</v>
      </c>
      <c r="O29" s="46">
        <v>-52</v>
      </c>
      <c r="P29" s="46">
        <v>-18</v>
      </c>
      <c r="Q29" s="46">
        <v>0</v>
      </c>
      <c r="R29" s="46">
        <v>0</v>
      </c>
      <c r="S29" s="74">
        <v>0</v>
      </c>
      <c r="U29" s="73">
        <v>22.94</v>
      </c>
      <c r="V29" s="74">
        <v>-70</v>
      </c>
      <c r="W29">
        <v>22.17</v>
      </c>
      <c r="X29">
        <v>-52</v>
      </c>
      <c r="Y29">
        <v>0</v>
      </c>
      <c r="Z29">
        <v>0.67</v>
      </c>
      <c r="AA29">
        <v>0.1</v>
      </c>
      <c r="AB29">
        <v>-18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3.66</v>
      </c>
      <c r="L30" s="46">
        <v>0</v>
      </c>
      <c r="M30" s="74">
        <v>0.39</v>
      </c>
      <c r="N30" s="73">
        <v>0</v>
      </c>
      <c r="O30" s="46">
        <v>-33</v>
      </c>
      <c r="P30" s="46">
        <v>-196.9</v>
      </c>
      <c r="Q30" s="46">
        <v>0</v>
      </c>
      <c r="R30" s="46">
        <v>0</v>
      </c>
      <c r="S30" s="74">
        <v>0</v>
      </c>
      <c r="U30" s="73">
        <v>4.05</v>
      </c>
      <c r="V30" s="74">
        <v>-229.9</v>
      </c>
      <c r="W30">
        <v>0</v>
      </c>
      <c r="X30">
        <v>-33</v>
      </c>
      <c r="Y30">
        <v>0</v>
      </c>
      <c r="Z30">
        <v>3.66</v>
      </c>
      <c r="AA30">
        <v>0.39</v>
      </c>
      <c r="AB30">
        <v>-196.9</v>
      </c>
    </row>
    <row r="31" spans="7:28">
      <c r="G31" t="s">
        <v>73</v>
      </c>
      <c r="H31" s="73">
        <v>135.91999999999999</v>
      </c>
      <c r="I31" s="46">
        <v>0</v>
      </c>
      <c r="J31" s="46">
        <v>0</v>
      </c>
      <c r="K31" s="46">
        <v>9.74</v>
      </c>
      <c r="L31" s="46">
        <v>3.47</v>
      </c>
      <c r="M31" s="74">
        <v>1.25</v>
      </c>
      <c r="N31" s="73">
        <v>0</v>
      </c>
      <c r="O31" s="46">
        <v>-33</v>
      </c>
      <c r="P31" s="46">
        <v>-180.3</v>
      </c>
      <c r="Q31" s="46">
        <v>0</v>
      </c>
      <c r="R31" s="46">
        <v>0</v>
      </c>
      <c r="S31" s="74">
        <v>0</v>
      </c>
      <c r="U31" s="73">
        <v>150.38</v>
      </c>
      <c r="V31" s="74">
        <v>-213.3</v>
      </c>
      <c r="W31">
        <v>135.91999999999999</v>
      </c>
      <c r="X31">
        <v>-33</v>
      </c>
      <c r="Y31">
        <v>3.47</v>
      </c>
      <c r="Z31">
        <v>9.74</v>
      </c>
      <c r="AA31">
        <v>1.25</v>
      </c>
      <c r="AB31">
        <v>-180.3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31.56</v>
      </c>
      <c r="L32" s="46">
        <v>10.27</v>
      </c>
      <c r="M32" s="74">
        <v>3.39</v>
      </c>
      <c r="N32" s="73">
        <v>0</v>
      </c>
      <c r="O32" s="46">
        <v>0</v>
      </c>
      <c r="P32" s="46">
        <v>-166</v>
      </c>
      <c r="Q32" s="46">
        <v>0</v>
      </c>
      <c r="R32" s="46">
        <v>0</v>
      </c>
      <c r="S32" s="74">
        <v>0</v>
      </c>
      <c r="U32" s="73">
        <v>45.22</v>
      </c>
      <c r="V32" s="74">
        <v>-166</v>
      </c>
      <c r="W32">
        <v>0</v>
      </c>
      <c r="X32">
        <v>0</v>
      </c>
      <c r="Y32">
        <v>10.27</v>
      </c>
      <c r="Z32">
        <v>31.56</v>
      </c>
      <c r="AA32">
        <v>3.39</v>
      </c>
      <c r="AB32">
        <v>-166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34.659999999999997</v>
      </c>
      <c r="L33" s="46">
        <v>9.8699999999999992</v>
      </c>
      <c r="M33" s="74">
        <v>3.23</v>
      </c>
      <c r="N33" s="73">
        <v>0</v>
      </c>
      <c r="O33" s="46">
        <v>0</v>
      </c>
      <c r="P33" s="46">
        <v>-72</v>
      </c>
      <c r="Q33" s="46">
        <v>0</v>
      </c>
      <c r="R33" s="46">
        <v>0</v>
      </c>
      <c r="S33" s="74">
        <v>0</v>
      </c>
      <c r="U33" s="73">
        <v>47.76</v>
      </c>
      <c r="V33" s="74">
        <v>-72</v>
      </c>
      <c r="W33">
        <v>0</v>
      </c>
      <c r="X33">
        <v>0</v>
      </c>
      <c r="Y33">
        <v>9.8699999999999992</v>
      </c>
      <c r="Z33">
        <v>34.659999999999997</v>
      </c>
      <c r="AA33">
        <v>3.23</v>
      </c>
      <c r="AB33">
        <v>-72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39.42</v>
      </c>
      <c r="L34" s="46">
        <v>9.02</v>
      </c>
      <c r="M34" s="74">
        <v>2.2999999999999998</v>
      </c>
      <c r="N34" s="73">
        <v>0</v>
      </c>
      <c r="O34" s="46">
        <v>0</v>
      </c>
      <c r="P34" s="46">
        <v>-30</v>
      </c>
      <c r="Q34" s="46">
        <v>0</v>
      </c>
      <c r="R34" s="46">
        <v>0</v>
      </c>
      <c r="S34" s="74">
        <v>0</v>
      </c>
      <c r="U34" s="73">
        <v>50.74</v>
      </c>
      <c r="V34" s="74">
        <v>-30</v>
      </c>
      <c r="W34">
        <v>0</v>
      </c>
      <c r="X34">
        <v>0</v>
      </c>
      <c r="Y34">
        <v>9.02</v>
      </c>
      <c r="Z34">
        <v>39.42</v>
      </c>
      <c r="AA34">
        <v>2.2999999999999998</v>
      </c>
      <c r="AB34">
        <v>-30</v>
      </c>
    </row>
    <row r="35" spans="7:28">
      <c r="G35" t="s">
        <v>77</v>
      </c>
      <c r="H35" s="73">
        <v>46.55</v>
      </c>
      <c r="I35" s="46">
        <v>0</v>
      </c>
      <c r="J35" s="46">
        <v>0</v>
      </c>
      <c r="K35" s="46">
        <v>34.75</v>
      </c>
      <c r="L35" s="46">
        <v>8.19</v>
      </c>
      <c r="M35" s="74">
        <v>1.04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90.53</v>
      </c>
      <c r="V35" s="74">
        <v>0</v>
      </c>
      <c r="W35">
        <v>46.55</v>
      </c>
      <c r="X35">
        <v>0</v>
      </c>
      <c r="Y35">
        <v>8.19</v>
      </c>
      <c r="Z35">
        <v>34.75</v>
      </c>
      <c r="AA35">
        <v>1.04</v>
      </c>
      <c r="AB35">
        <v>0</v>
      </c>
    </row>
    <row r="36" spans="7:28">
      <c r="G36" t="s">
        <v>78</v>
      </c>
      <c r="H36" s="73">
        <v>91.35</v>
      </c>
      <c r="I36" s="46">
        <v>0</v>
      </c>
      <c r="J36" s="46">
        <v>0</v>
      </c>
      <c r="K36" s="46">
        <v>17.28</v>
      </c>
      <c r="L36" s="46">
        <v>4.07</v>
      </c>
      <c r="M36" s="74">
        <v>1.1499999999999999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113.85</v>
      </c>
      <c r="V36" s="74">
        <v>0</v>
      </c>
      <c r="W36">
        <v>91.35</v>
      </c>
      <c r="X36">
        <v>0</v>
      </c>
      <c r="Y36">
        <v>4.07</v>
      </c>
      <c r="Z36">
        <v>17.28</v>
      </c>
      <c r="AA36">
        <v>1.1499999999999999</v>
      </c>
      <c r="AB36">
        <v>0</v>
      </c>
    </row>
    <row r="37" spans="7:28">
      <c r="G37" t="s">
        <v>79</v>
      </c>
      <c r="H37" s="73">
        <v>119.43</v>
      </c>
      <c r="I37" s="46">
        <v>0</v>
      </c>
      <c r="J37" s="46">
        <v>0</v>
      </c>
      <c r="K37" s="46">
        <v>17.059999999999999</v>
      </c>
      <c r="L37" s="46">
        <v>2.88</v>
      </c>
      <c r="M37" s="74">
        <v>0.87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140.24</v>
      </c>
      <c r="V37" s="74">
        <v>0</v>
      </c>
      <c r="W37">
        <v>119.43</v>
      </c>
      <c r="X37">
        <v>0</v>
      </c>
      <c r="Y37">
        <v>2.88</v>
      </c>
      <c r="Z37">
        <v>17.059999999999999</v>
      </c>
      <c r="AA37">
        <v>0.87</v>
      </c>
      <c r="AB37">
        <v>0</v>
      </c>
    </row>
    <row r="38" spans="7:28">
      <c r="G38" t="s">
        <v>80</v>
      </c>
      <c r="H38" s="73">
        <v>140.84</v>
      </c>
      <c r="I38" s="46">
        <v>0</v>
      </c>
      <c r="J38" s="46">
        <v>0</v>
      </c>
      <c r="K38" s="46">
        <v>17.54</v>
      </c>
      <c r="L38" s="46">
        <v>2.95</v>
      </c>
      <c r="M38" s="74">
        <v>0.95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162.28</v>
      </c>
      <c r="V38" s="74">
        <v>0</v>
      </c>
      <c r="W38">
        <v>140.84</v>
      </c>
      <c r="X38">
        <v>0</v>
      </c>
      <c r="Y38">
        <v>2.95</v>
      </c>
      <c r="Z38">
        <v>17.54</v>
      </c>
      <c r="AA38">
        <v>0.95</v>
      </c>
      <c r="AB38">
        <v>0</v>
      </c>
    </row>
    <row r="39" spans="7:28">
      <c r="G39" t="s">
        <v>81</v>
      </c>
      <c r="H39" s="73">
        <v>141.5</v>
      </c>
      <c r="I39" s="46">
        <v>0</v>
      </c>
      <c r="J39" s="46">
        <v>0</v>
      </c>
      <c r="K39" s="46">
        <v>17.329999999999998</v>
      </c>
      <c r="L39" s="46">
        <v>2.93</v>
      </c>
      <c r="M39" s="74">
        <v>0.98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162.74</v>
      </c>
      <c r="V39" s="74">
        <v>0</v>
      </c>
      <c r="W39">
        <v>141.5</v>
      </c>
      <c r="X39">
        <v>0</v>
      </c>
      <c r="Y39">
        <v>2.93</v>
      </c>
      <c r="Z39">
        <v>17.329999999999998</v>
      </c>
      <c r="AA39">
        <v>0.98</v>
      </c>
      <c r="AB39">
        <v>0</v>
      </c>
    </row>
    <row r="40" spans="7:28">
      <c r="G40" t="s">
        <v>82</v>
      </c>
      <c r="H40" s="73">
        <v>172.2</v>
      </c>
      <c r="I40" s="46">
        <v>0</v>
      </c>
      <c r="J40" s="46">
        <v>0</v>
      </c>
      <c r="K40" s="46">
        <v>21.36</v>
      </c>
      <c r="L40" s="46">
        <v>3.61</v>
      </c>
      <c r="M40" s="74">
        <v>1.1499999999999999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198.32</v>
      </c>
      <c r="V40" s="74">
        <v>0</v>
      </c>
      <c r="W40">
        <v>172.2</v>
      </c>
      <c r="X40">
        <v>0</v>
      </c>
      <c r="Y40">
        <v>3.61</v>
      </c>
      <c r="Z40">
        <v>21.36</v>
      </c>
      <c r="AA40">
        <v>1.1499999999999999</v>
      </c>
      <c r="AB40">
        <v>0</v>
      </c>
    </row>
    <row r="41" spans="7:28">
      <c r="G41" t="s">
        <v>83</v>
      </c>
      <c r="H41" s="73">
        <v>209.79</v>
      </c>
      <c r="I41" s="46">
        <v>0</v>
      </c>
      <c r="J41" s="46">
        <v>0</v>
      </c>
      <c r="K41" s="46">
        <v>32.909999999999997</v>
      </c>
      <c r="L41" s="46">
        <v>5.56</v>
      </c>
      <c r="M41" s="74">
        <v>1.85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250.11</v>
      </c>
      <c r="V41" s="74">
        <v>0</v>
      </c>
      <c r="W41">
        <v>209.79</v>
      </c>
      <c r="X41">
        <v>0</v>
      </c>
      <c r="Y41">
        <v>5.56</v>
      </c>
      <c r="Z41">
        <v>32.909999999999997</v>
      </c>
      <c r="AA41">
        <v>1.85</v>
      </c>
      <c r="AB41">
        <v>0</v>
      </c>
    </row>
    <row r="42" spans="7:28">
      <c r="G42" t="s">
        <v>84</v>
      </c>
      <c r="H42" s="73">
        <v>252.91</v>
      </c>
      <c r="I42" s="46">
        <v>0</v>
      </c>
      <c r="J42" s="46">
        <v>0</v>
      </c>
      <c r="K42" s="46">
        <v>33.57</v>
      </c>
      <c r="L42" s="46">
        <v>5.65</v>
      </c>
      <c r="M42" s="74">
        <v>1.84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293.97000000000003</v>
      </c>
      <c r="V42" s="74">
        <v>0</v>
      </c>
      <c r="W42">
        <v>252.91</v>
      </c>
      <c r="X42">
        <v>0</v>
      </c>
      <c r="Y42">
        <v>5.65</v>
      </c>
      <c r="Z42">
        <v>33.57</v>
      </c>
      <c r="AA42">
        <v>1.84</v>
      </c>
      <c r="AB42">
        <v>0</v>
      </c>
    </row>
    <row r="43" spans="7:28">
      <c r="G43" t="s">
        <v>85</v>
      </c>
      <c r="H43" s="73">
        <v>194.45</v>
      </c>
      <c r="I43" s="46">
        <v>0</v>
      </c>
      <c r="J43" s="46">
        <v>0</v>
      </c>
      <c r="K43" s="46">
        <v>49.18</v>
      </c>
      <c r="L43" s="46">
        <v>7.95</v>
      </c>
      <c r="M43" s="74">
        <v>2.33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253.91</v>
      </c>
      <c r="V43" s="74">
        <v>0</v>
      </c>
      <c r="W43">
        <v>194.45</v>
      </c>
      <c r="X43">
        <v>0</v>
      </c>
      <c r="Y43">
        <v>7.95</v>
      </c>
      <c r="Z43">
        <v>49.18</v>
      </c>
      <c r="AA43">
        <v>2.33</v>
      </c>
      <c r="AB43">
        <v>0</v>
      </c>
    </row>
    <row r="44" spans="7:28">
      <c r="G44" t="s">
        <v>86</v>
      </c>
      <c r="H44" s="73">
        <v>151.22</v>
      </c>
      <c r="I44" s="46">
        <v>0</v>
      </c>
      <c r="J44" s="46">
        <v>0</v>
      </c>
      <c r="K44" s="46">
        <v>49.27</v>
      </c>
      <c r="L44" s="46">
        <v>7.63</v>
      </c>
      <c r="M44" s="74">
        <v>1.99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210.11</v>
      </c>
      <c r="V44" s="74">
        <v>0</v>
      </c>
      <c r="W44">
        <v>151.22</v>
      </c>
      <c r="X44">
        <v>0</v>
      </c>
      <c r="Y44">
        <v>7.63</v>
      </c>
      <c r="Z44">
        <v>49.27</v>
      </c>
      <c r="AA44">
        <v>1.99</v>
      </c>
      <c r="AB44">
        <v>0</v>
      </c>
    </row>
    <row r="45" spans="7:28">
      <c r="G45" t="s">
        <v>87</v>
      </c>
      <c r="H45" s="73">
        <v>107</v>
      </c>
      <c r="I45" s="46">
        <v>0</v>
      </c>
      <c r="J45" s="46">
        <v>0</v>
      </c>
      <c r="K45" s="46">
        <v>69.13</v>
      </c>
      <c r="L45" s="46">
        <v>10.29</v>
      </c>
      <c r="M45" s="74">
        <v>5.0999999999999996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191.52</v>
      </c>
      <c r="V45" s="74">
        <v>0</v>
      </c>
      <c r="W45">
        <v>107</v>
      </c>
      <c r="X45">
        <v>0</v>
      </c>
      <c r="Y45">
        <v>10.29</v>
      </c>
      <c r="Z45">
        <v>69.13</v>
      </c>
      <c r="AA45">
        <v>5.0999999999999996</v>
      </c>
      <c r="AB45">
        <v>0</v>
      </c>
    </row>
    <row r="46" spans="7:28">
      <c r="G46" t="s">
        <v>88</v>
      </c>
      <c r="H46" s="73">
        <v>163.88</v>
      </c>
      <c r="I46" s="46">
        <v>0</v>
      </c>
      <c r="J46" s="46">
        <v>0</v>
      </c>
      <c r="K46" s="46">
        <v>0</v>
      </c>
      <c r="L46" s="46">
        <v>0</v>
      </c>
      <c r="M46" s="74">
        <v>7.04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170.92</v>
      </c>
      <c r="V46" s="74">
        <v>0</v>
      </c>
      <c r="W46">
        <v>163.88</v>
      </c>
      <c r="X46">
        <v>0</v>
      </c>
      <c r="Y46">
        <v>0</v>
      </c>
      <c r="Z46">
        <v>0</v>
      </c>
      <c r="AA46">
        <v>7.04</v>
      </c>
      <c r="AB46">
        <v>0</v>
      </c>
    </row>
    <row r="47" spans="7:28">
      <c r="G47" t="s">
        <v>89</v>
      </c>
      <c r="H47" s="73">
        <v>230.4</v>
      </c>
      <c r="I47" s="46">
        <v>0</v>
      </c>
      <c r="J47" s="46">
        <v>0</v>
      </c>
      <c r="K47" s="46">
        <v>0</v>
      </c>
      <c r="L47" s="46">
        <v>0</v>
      </c>
      <c r="M47" s="74">
        <v>5.88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236.28</v>
      </c>
      <c r="V47" s="74">
        <v>0</v>
      </c>
      <c r="W47">
        <v>230.4</v>
      </c>
      <c r="X47">
        <v>0</v>
      </c>
      <c r="Y47">
        <v>0</v>
      </c>
      <c r="Z47">
        <v>0</v>
      </c>
      <c r="AA47">
        <v>5.88</v>
      </c>
      <c r="AB47">
        <v>0</v>
      </c>
    </row>
    <row r="48" spans="7:28">
      <c r="G48" t="s">
        <v>90</v>
      </c>
      <c r="H48" s="73">
        <v>36.630000000000003</v>
      </c>
      <c r="I48" s="46">
        <v>0</v>
      </c>
      <c r="J48" s="46">
        <v>0</v>
      </c>
      <c r="K48" s="46">
        <v>0</v>
      </c>
      <c r="L48" s="46">
        <v>0</v>
      </c>
      <c r="M48" s="74">
        <v>6.56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43.19</v>
      </c>
      <c r="V48" s="74">
        <v>0</v>
      </c>
      <c r="W48">
        <v>36.630000000000003</v>
      </c>
      <c r="X48">
        <v>0</v>
      </c>
      <c r="Y48">
        <v>0</v>
      </c>
      <c r="Z48">
        <v>0</v>
      </c>
      <c r="AA48">
        <v>6.56</v>
      </c>
      <c r="AB48">
        <v>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4.92</v>
      </c>
      <c r="N49" s="73">
        <v>0</v>
      </c>
      <c r="O49" s="46">
        <v>-40</v>
      </c>
      <c r="P49" s="46">
        <v>0</v>
      </c>
      <c r="Q49" s="46">
        <v>0</v>
      </c>
      <c r="R49" s="46">
        <v>0</v>
      </c>
      <c r="S49" s="74">
        <v>0</v>
      </c>
      <c r="U49" s="73">
        <v>4.92</v>
      </c>
      <c r="V49" s="74">
        <v>-40</v>
      </c>
      <c r="W49">
        <v>0</v>
      </c>
      <c r="X49">
        <v>-40</v>
      </c>
      <c r="Y49">
        <v>0</v>
      </c>
      <c r="Z49">
        <v>0</v>
      </c>
      <c r="AA49">
        <v>4.92</v>
      </c>
      <c r="AB49">
        <v>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7.04</v>
      </c>
      <c r="N50" s="73">
        <v>0</v>
      </c>
      <c r="O50" s="46">
        <v>-90</v>
      </c>
      <c r="P50" s="46">
        <v>-28</v>
      </c>
      <c r="Q50" s="46">
        <v>0</v>
      </c>
      <c r="R50" s="46">
        <v>0</v>
      </c>
      <c r="S50" s="74">
        <v>0</v>
      </c>
      <c r="U50" s="73">
        <v>7.04</v>
      </c>
      <c r="V50" s="74">
        <v>-118</v>
      </c>
      <c r="W50">
        <v>0</v>
      </c>
      <c r="X50">
        <v>-90</v>
      </c>
      <c r="Y50">
        <v>0</v>
      </c>
      <c r="Z50">
        <v>0</v>
      </c>
      <c r="AA50">
        <v>7.04</v>
      </c>
      <c r="AB50">
        <v>-28</v>
      </c>
    </row>
    <row r="51" spans="7:28">
      <c r="G51" t="s">
        <v>93</v>
      </c>
      <c r="H51" s="73">
        <v>26.03</v>
      </c>
      <c r="I51" s="46">
        <v>0</v>
      </c>
      <c r="J51" s="46">
        <v>0</v>
      </c>
      <c r="K51" s="46">
        <v>0</v>
      </c>
      <c r="L51" s="46">
        <v>0</v>
      </c>
      <c r="M51" s="74">
        <v>5.3</v>
      </c>
      <c r="N51" s="73">
        <v>0</v>
      </c>
      <c r="O51" s="46">
        <v>-47.1</v>
      </c>
      <c r="P51" s="46">
        <v>-114</v>
      </c>
      <c r="Q51" s="46">
        <v>0</v>
      </c>
      <c r="R51" s="46">
        <v>0</v>
      </c>
      <c r="S51" s="74">
        <v>0</v>
      </c>
      <c r="U51" s="73">
        <v>31.33</v>
      </c>
      <c r="V51" s="74">
        <v>-161.1</v>
      </c>
      <c r="W51">
        <v>26.03</v>
      </c>
      <c r="X51">
        <v>-47.1</v>
      </c>
      <c r="Y51">
        <v>0</v>
      </c>
      <c r="Z51">
        <v>0</v>
      </c>
      <c r="AA51">
        <v>5.3</v>
      </c>
      <c r="AB51">
        <v>-114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5.3</v>
      </c>
      <c r="N52" s="73">
        <v>0</v>
      </c>
      <c r="O52" s="46">
        <v>-27</v>
      </c>
      <c r="P52" s="46">
        <v>0</v>
      </c>
      <c r="Q52" s="46">
        <v>0</v>
      </c>
      <c r="R52" s="46">
        <v>0</v>
      </c>
      <c r="S52" s="74">
        <v>0</v>
      </c>
      <c r="U52" s="73">
        <v>5.3</v>
      </c>
      <c r="V52" s="74">
        <v>-27</v>
      </c>
      <c r="W52">
        <v>0</v>
      </c>
      <c r="X52">
        <v>-27</v>
      </c>
      <c r="Y52">
        <v>0</v>
      </c>
      <c r="Z52">
        <v>0</v>
      </c>
      <c r="AA52">
        <v>5.3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3.18</v>
      </c>
      <c r="N53" s="73">
        <v>0</v>
      </c>
      <c r="O53" s="46">
        <v>-82</v>
      </c>
      <c r="P53" s="46">
        <v>0</v>
      </c>
      <c r="Q53" s="46">
        <v>0</v>
      </c>
      <c r="R53" s="46">
        <v>0</v>
      </c>
      <c r="S53" s="74">
        <v>0</v>
      </c>
      <c r="U53" s="73">
        <v>3.18</v>
      </c>
      <c r="V53" s="74">
        <v>-82</v>
      </c>
      <c r="W53">
        <v>0</v>
      </c>
      <c r="X53">
        <v>-82</v>
      </c>
      <c r="Y53">
        <v>0</v>
      </c>
      <c r="Z53">
        <v>0</v>
      </c>
      <c r="AA53">
        <v>3.18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3.66</v>
      </c>
      <c r="N54" s="73">
        <v>0</v>
      </c>
      <c r="O54" s="46">
        <v>-102</v>
      </c>
      <c r="P54" s="46">
        <v>0</v>
      </c>
      <c r="Q54" s="46">
        <v>0</v>
      </c>
      <c r="R54" s="46">
        <v>0</v>
      </c>
      <c r="S54" s="74">
        <v>0</v>
      </c>
      <c r="U54" s="73">
        <v>3.66</v>
      </c>
      <c r="V54" s="74">
        <v>-102</v>
      </c>
      <c r="W54">
        <v>0</v>
      </c>
      <c r="X54">
        <v>-102</v>
      </c>
      <c r="Y54">
        <v>0</v>
      </c>
      <c r="Z54">
        <v>0</v>
      </c>
      <c r="AA54">
        <v>3.66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1.83</v>
      </c>
      <c r="N55" s="73">
        <v>0</v>
      </c>
      <c r="O55" s="46">
        <v>-75</v>
      </c>
      <c r="P55" s="46">
        <v>-16</v>
      </c>
      <c r="Q55" s="46">
        <v>0</v>
      </c>
      <c r="R55" s="46">
        <v>0</v>
      </c>
      <c r="S55" s="74">
        <v>0</v>
      </c>
      <c r="U55" s="73">
        <v>1.83</v>
      </c>
      <c r="V55" s="74">
        <v>-91</v>
      </c>
      <c r="W55">
        <v>0</v>
      </c>
      <c r="X55">
        <v>-75</v>
      </c>
      <c r="Y55">
        <v>0</v>
      </c>
      <c r="Z55">
        <v>0</v>
      </c>
      <c r="AA55">
        <v>1.83</v>
      </c>
      <c r="AB55">
        <v>-16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2.31</v>
      </c>
      <c r="N56" s="73">
        <v>0</v>
      </c>
      <c r="O56" s="46">
        <v>-105</v>
      </c>
      <c r="P56" s="46">
        <v>0</v>
      </c>
      <c r="Q56" s="46">
        <v>0</v>
      </c>
      <c r="R56" s="46">
        <v>0</v>
      </c>
      <c r="S56" s="74">
        <v>0</v>
      </c>
      <c r="U56" s="73">
        <v>2.31</v>
      </c>
      <c r="V56" s="74">
        <v>-105</v>
      </c>
      <c r="W56">
        <v>0</v>
      </c>
      <c r="X56">
        <v>-105</v>
      </c>
      <c r="Y56">
        <v>0</v>
      </c>
      <c r="Z56">
        <v>0</v>
      </c>
      <c r="AA56">
        <v>2.31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2.8</v>
      </c>
      <c r="N57" s="73">
        <v>0</v>
      </c>
      <c r="O57" s="46">
        <v>-120</v>
      </c>
      <c r="P57" s="46">
        <v>-36</v>
      </c>
      <c r="Q57" s="46">
        <v>0</v>
      </c>
      <c r="R57" s="46">
        <v>0</v>
      </c>
      <c r="S57" s="74">
        <v>0</v>
      </c>
      <c r="U57" s="73">
        <v>2.8</v>
      </c>
      <c r="V57" s="74">
        <v>-156</v>
      </c>
      <c r="W57">
        <v>0</v>
      </c>
      <c r="X57">
        <v>-120</v>
      </c>
      <c r="Y57">
        <v>0</v>
      </c>
      <c r="Z57">
        <v>0</v>
      </c>
      <c r="AA57">
        <v>2.8</v>
      </c>
      <c r="AB57">
        <v>-36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2.31</v>
      </c>
      <c r="N58" s="73">
        <v>0</v>
      </c>
      <c r="O58" s="46">
        <v>-127</v>
      </c>
      <c r="P58" s="46">
        <v>0</v>
      </c>
      <c r="Q58" s="46">
        <v>0</v>
      </c>
      <c r="R58" s="46">
        <v>0</v>
      </c>
      <c r="S58" s="74">
        <v>0</v>
      </c>
      <c r="U58" s="73">
        <v>2.31</v>
      </c>
      <c r="V58" s="74">
        <v>-127</v>
      </c>
      <c r="W58">
        <v>0</v>
      </c>
      <c r="X58">
        <v>-127</v>
      </c>
      <c r="Y58">
        <v>0</v>
      </c>
      <c r="Z58">
        <v>0</v>
      </c>
      <c r="AA58">
        <v>2.31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5.1100000000000003</v>
      </c>
      <c r="N59" s="73">
        <v>0</v>
      </c>
      <c r="O59" s="46">
        <v>-137</v>
      </c>
      <c r="P59" s="46">
        <v>0</v>
      </c>
      <c r="Q59" s="46">
        <v>0</v>
      </c>
      <c r="R59" s="46">
        <v>0</v>
      </c>
      <c r="S59" s="74">
        <v>0</v>
      </c>
      <c r="U59" s="73">
        <v>5.1100000000000003</v>
      </c>
      <c r="V59" s="74">
        <v>-137</v>
      </c>
      <c r="W59">
        <v>0</v>
      </c>
      <c r="X59">
        <v>-137</v>
      </c>
      <c r="Y59">
        <v>0</v>
      </c>
      <c r="Z59">
        <v>0</v>
      </c>
      <c r="AA59">
        <v>5.1100000000000003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4.43</v>
      </c>
      <c r="N60" s="73">
        <v>0</v>
      </c>
      <c r="O60" s="46">
        <v>-137</v>
      </c>
      <c r="P60" s="46">
        <v>0</v>
      </c>
      <c r="Q60" s="46">
        <v>0</v>
      </c>
      <c r="R60" s="46">
        <v>0</v>
      </c>
      <c r="S60" s="74">
        <v>0</v>
      </c>
      <c r="U60" s="73">
        <v>4.43</v>
      </c>
      <c r="V60" s="74">
        <v>-137</v>
      </c>
      <c r="W60">
        <v>0</v>
      </c>
      <c r="X60">
        <v>-137</v>
      </c>
      <c r="Y60">
        <v>0</v>
      </c>
      <c r="Z60">
        <v>0</v>
      </c>
      <c r="AA60">
        <v>4.43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6.75</v>
      </c>
      <c r="N61" s="73">
        <v>0</v>
      </c>
      <c r="O61" s="46">
        <v>-182</v>
      </c>
      <c r="P61" s="46">
        <v>0</v>
      </c>
      <c r="Q61" s="46">
        <v>0</v>
      </c>
      <c r="R61" s="46">
        <v>0</v>
      </c>
      <c r="S61" s="74">
        <v>0</v>
      </c>
      <c r="U61" s="73">
        <v>6.75</v>
      </c>
      <c r="V61" s="74">
        <v>-182</v>
      </c>
      <c r="W61">
        <v>0</v>
      </c>
      <c r="X61">
        <v>-182</v>
      </c>
      <c r="Y61">
        <v>0</v>
      </c>
      <c r="Z61">
        <v>0</v>
      </c>
      <c r="AA61">
        <v>6.75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7.42</v>
      </c>
      <c r="N62" s="73">
        <v>0</v>
      </c>
      <c r="O62" s="46">
        <v>-182</v>
      </c>
      <c r="P62" s="46">
        <v>0</v>
      </c>
      <c r="Q62" s="46">
        <v>0</v>
      </c>
      <c r="R62" s="46">
        <v>0</v>
      </c>
      <c r="S62" s="74">
        <v>0</v>
      </c>
      <c r="U62" s="73">
        <v>7.42</v>
      </c>
      <c r="V62" s="74">
        <v>-182</v>
      </c>
      <c r="W62">
        <v>0</v>
      </c>
      <c r="X62">
        <v>-182</v>
      </c>
      <c r="Y62">
        <v>0</v>
      </c>
      <c r="Z62">
        <v>0</v>
      </c>
      <c r="AA62">
        <v>7.42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8.2899999999999991</v>
      </c>
      <c r="N63" s="73">
        <v>0</v>
      </c>
      <c r="O63" s="46">
        <v>-172</v>
      </c>
      <c r="P63" s="46">
        <v>0</v>
      </c>
      <c r="Q63" s="46">
        <v>0</v>
      </c>
      <c r="R63" s="46">
        <v>0</v>
      </c>
      <c r="S63" s="74">
        <v>0</v>
      </c>
      <c r="U63" s="73">
        <v>8.2899999999999991</v>
      </c>
      <c r="V63" s="74">
        <v>-172</v>
      </c>
      <c r="W63">
        <v>0</v>
      </c>
      <c r="X63">
        <v>-172</v>
      </c>
      <c r="Y63">
        <v>0</v>
      </c>
      <c r="Z63">
        <v>0</v>
      </c>
      <c r="AA63">
        <v>8.2899999999999991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6.65</v>
      </c>
      <c r="N64" s="73">
        <v>0</v>
      </c>
      <c r="O64" s="46">
        <v>-162</v>
      </c>
      <c r="P64" s="46">
        <v>0</v>
      </c>
      <c r="Q64" s="46">
        <v>0</v>
      </c>
      <c r="R64" s="46">
        <v>0</v>
      </c>
      <c r="S64" s="74">
        <v>0</v>
      </c>
      <c r="U64" s="73">
        <v>6.65</v>
      </c>
      <c r="V64" s="74">
        <v>-162</v>
      </c>
      <c r="W64">
        <v>0</v>
      </c>
      <c r="X64">
        <v>-162</v>
      </c>
      <c r="Y64">
        <v>0</v>
      </c>
      <c r="Z64">
        <v>0</v>
      </c>
      <c r="AA64">
        <v>6.65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7.81</v>
      </c>
      <c r="N65" s="73">
        <v>0</v>
      </c>
      <c r="O65" s="46">
        <v>-162</v>
      </c>
      <c r="P65" s="46">
        <v>0</v>
      </c>
      <c r="Q65" s="46">
        <v>0</v>
      </c>
      <c r="R65" s="46">
        <v>0</v>
      </c>
      <c r="S65" s="74">
        <v>0</v>
      </c>
      <c r="U65" s="73">
        <v>7.81</v>
      </c>
      <c r="V65" s="74">
        <v>-162</v>
      </c>
      <c r="W65">
        <v>0</v>
      </c>
      <c r="X65">
        <v>-162</v>
      </c>
      <c r="Y65">
        <v>0</v>
      </c>
      <c r="Z65">
        <v>0</v>
      </c>
      <c r="AA65">
        <v>7.81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-152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-152</v>
      </c>
      <c r="W66">
        <v>0</v>
      </c>
      <c r="X66">
        <v>-152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3.95</v>
      </c>
      <c r="N67" s="73">
        <v>0</v>
      </c>
      <c r="O67" s="46">
        <v>-235</v>
      </c>
      <c r="P67" s="46">
        <v>-214</v>
      </c>
      <c r="Q67" s="46">
        <v>0</v>
      </c>
      <c r="R67" s="46">
        <v>0</v>
      </c>
      <c r="S67" s="74">
        <v>0</v>
      </c>
      <c r="U67" s="73">
        <v>3.95</v>
      </c>
      <c r="V67" s="74">
        <v>-449</v>
      </c>
      <c r="W67">
        <v>0</v>
      </c>
      <c r="X67">
        <v>-235</v>
      </c>
      <c r="Y67">
        <v>0</v>
      </c>
      <c r="Z67">
        <v>0</v>
      </c>
      <c r="AA67">
        <v>3.95</v>
      </c>
      <c r="AB67">
        <v>-214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7.71</v>
      </c>
      <c r="N68" s="73">
        <v>0</v>
      </c>
      <c r="O68" s="46">
        <v>-200</v>
      </c>
      <c r="P68" s="46">
        <v>-190</v>
      </c>
      <c r="Q68" s="46">
        <v>0</v>
      </c>
      <c r="R68" s="46">
        <v>0</v>
      </c>
      <c r="S68" s="74">
        <v>0</v>
      </c>
      <c r="U68" s="73">
        <v>7.71</v>
      </c>
      <c r="V68" s="74">
        <v>-390</v>
      </c>
      <c r="W68">
        <v>0</v>
      </c>
      <c r="X68">
        <v>-200</v>
      </c>
      <c r="Y68">
        <v>0</v>
      </c>
      <c r="Z68">
        <v>0</v>
      </c>
      <c r="AA68">
        <v>7.71</v>
      </c>
      <c r="AB68">
        <v>-190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43.39</v>
      </c>
      <c r="L69" s="46">
        <v>4.4800000000000004</v>
      </c>
      <c r="M69" s="74">
        <v>5.89</v>
      </c>
      <c r="N69" s="73">
        <v>0</v>
      </c>
      <c r="O69" s="46">
        <v>-140</v>
      </c>
      <c r="P69" s="46">
        <v>-135</v>
      </c>
      <c r="Q69" s="46">
        <v>0</v>
      </c>
      <c r="R69" s="46">
        <v>0</v>
      </c>
      <c r="S69" s="74">
        <v>0</v>
      </c>
      <c r="U69" s="73">
        <v>53.76</v>
      </c>
      <c r="V69" s="74">
        <v>-275</v>
      </c>
      <c r="W69">
        <v>0</v>
      </c>
      <c r="X69">
        <v>-140</v>
      </c>
      <c r="Y69">
        <v>4.4800000000000004</v>
      </c>
      <c r="Z69">
        <v>43.39</v>
      </c>
      <c r="AA69">
        <v>5.89</v>
      </c>
      <c r="AB69">
        <v>-135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36.21</v>
      </c>
      <c r="L70" s="46">
        <v>4.58</v>
      </c>
      <c r="M70" s="74">
        <v>5.33</v>
      </c>
      <c r="N70" s="73">
        <v>0</v>
      </c>
      <c r="O70" s="46">
        <v>-95</v>
      </c>
      <c r="P70" s="46">
        <v>-81</v>
      </c>
      <c r="Q70" s="46">
        <v>0</v>
      </c>
      <c r="R70" s="46">
        <v>0</v>
      </c>
      <c r="S70" s="74">
        <v>0</v>
      </c>
      <c r="U70" s="73">
        <v>46.12</v>
      </c>
      <c r="V70" s="74">
        <v>-176</v>
      </c>
      <c r="W70">
        <v>0</v>
      </c>
      <c r="X70">
        <v>-95</v>
      </c>
      <c r="Y70">
        <v>4.58</v>
      </c>
      <c r="Z70">
        <v>36.21</v>
      </c>
      <c r="AA70">
        <v>5.33</v>
      </c>
      <c r="AB70">
        <v>-81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46.66</v>
      </c>
      <c r="L71" s="46">
        <v>4.4000000000000004</v>
      </c>
      <c r="M71" s="74">
        <v>3.72</v>
      </c>
      <c r="N71" s="73">
        <v>0</v>
      </c>
      <c r="O71" s="46">
        <v>-30</v>
      </c>
      <c r="P71" s="46">
        <v>-8</v>
      </c>
      <c r="Q71" s="46">
        <v>0</v>
      </c>
      <c r="R71" s="46">
        <v>0</v>
      </c>
      <c r="S71" s="74">
        <v>0</v>
      </c>
      <c r="U71" s="73">
        <v>54.78</v>
      </c>
      <c r="V71" s="74">
        <v>-38</v>
      </c>
      <c r="W71">
        <v>0</v>
      </c>
      <c r="X71">
        <v>-30</v>
      </c>
      <c r="Y71">
        <v>4.4000000000000004</v>
      </c>
      <c r="Z71">
        <v>46.66</v>
      </c>
      <c r="AA71">
        <v>3.72</v>
      </c>
      <c r="AB71">
        <v>-8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40.89</v>
      </c>
      <c r="L72" s="46">
        <v>4.12</v>
      </c>
      <c r="M72" s="74">
        <v>3.11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48.12</v>
      </c>
      <c r="V72" s="74">
        <v>0</v>
      </c>
      <c r="W72">
        <v>0</v>
      </c>
      <c r="X72">
        <v>0</v>
      </c>
      <c r="Y72">
        <v>4.12</v>
      </c>
      <c r="Z72">
        <v>40.89</v>
      </c>
      <c r="AA72">
        <v>3.11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41.52</v>
      </c>
      <c r="L73" s="46">
        <v>4.76</v>
      </c>
      <c r="M73" s="74">
        <v>2.65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48.93</v>
      </c>
      <c r="V73" s="74">
        <v>0</v>
      </c>
      <c r="W73">
        <v>0</v>
      </c>
      <c r="X73">
        <v>0</v>
      </c>
      <c r="Y73">
        <v>4.76</v>
      </c>
      <c r="Z73">
        <v>41.52</v>
      </c>
      <c r="AA73">
        <v>2.65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44.44</v>
      </c>
      <c r="L74" s="46">
        <v>5.0999999999999996</v>
      </c>
      <c r="M74" s="74">
        <v>3.01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52.55</v>
      </c>
      <c r="V74" s="74">
        <v>0</v>
      </c>
      <c r="W74">
        <v>0</v>
      </c>
      <c r="X74">
        <v>0</v>
      </c>
      <c r="Y74">
        <v>5.0999999999999996</v>
      </c>
      <c r="Z74">
        <v>44.44</v>
      </c>
      <c r="AA74">
        <v>3.01</v>
      </c>
      <c r="AB74">
        <v>0</v>
      </c>
    </row>
    <row r="75" spans="7:28">
      <c r="G75" t="s">
        <v>117</v>
      </c>
      <c r="H75" s="73">
        <v>157.1</v>
      </c>
      <c r="I75" s="46">
        <v>0</v>
      </c>
      <c r="J75" s="46">
        <v>0</v>
      </c>
      <c r="K75" s="46">
        <v>42.05</v>
      </c>
      <c r="L75" s="46">
        <v>5.09</v>
      </c>
      <c r="M75" s="74">
        <v>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207.24</v>
      </c>
      <c r="V75" s="74">
        <v>0</v>
      </c>
      <c r="W75">
        <v>157.1</v>
      </c>
      <c r="X75">
        <v>0</v>
      </c>
      <c r="Y75">
        <v>5.09</v>
      </c>
      <c r="Z75">
        <v>42.05</v>
      </c>
      <c r="AA75">
        <v>3</v>
      </c>
      <c r="AB75">
        <v>0</v>
      </c>
    </row>
    <row r="76" spans="7:28">
      <c r="G76" t="s">
        <v>118</v>
      </c>
      <c r="H76" s="73">
        <v>70.28</v>
      </c>
      <c r="I76" s="46">
        <v>0</v>
      </c>
      <c r="J76" s="46">
        <v>0</v>
      </c>
      <c r="K76" s="46">
        <v>45.21</v>
      </c>
      <c r="L76" s="46">
        <v>5.78</v>
      </c>
      <c r="M76" s="74">
        <v>3.31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124.58</v>
      </c>
      <c r="V76" s="74">
        <v>0</v>
      </c>
      <c r="W76">
        <v>70.28</v>
      </c>
      <c r="X76">
        <v>0</v>
      </c>
      <c r="Y76">
        <v>5.78</v>
      </c>
      <c r="Z76">
        <v>45.21</v>
      </c>
      <c r="AA76">
        <v>3.31</v>
      </c>
      <c r="AB76">
        <v>0</v>
      </c>
    </row>
    <row r="77" spans="7:28">
      <c r="G77" t="s">
        <v>119</v>
      </c>
      <c r="H77" s="73">
        <v>47.45</v>
      </c>
      <c r="I77" s="46">
        <v>0</v>
      </c>
      <c r="J77" s="46">
        <v>0</v>
      </c>
      <c r="K77" s="46">
        <v>46.78</v>
      </c>
      <c r="L77" s="46">
        <v>6.01</v>
      </c>
      <c r="M77" s="74">
        <v>3.46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103.7</v>
      </c>
      <c r="V77" s="74">
        <v>0</v>
      </c>
      <c r="W77">
        <v>47.45</v>
      </c>
      <c r="X77">
        <v>0</v>
      </c>
      <c r="Y77">
        <v>6.01</v>
      </c>
      <c r="Z77">
        <v>46.78</v>
      </c>
      <c r="AA77">
        <v>3.46</v>
      </c>
      <c r="AB77">
        <v>0</v>
      </c>
    </row>
    <row r="78" spans="7:28">
      <c r="G78" t="s">
        <v>120</v>
      </c>
      <c r="H78" s="73">
        <v>16.82</v>
      </c>
      <c r="I78" s="46">
        <v>0</v>
      </c>
      <c r="J78" s="46">
        <v>0</v>
      </c>
      <c r="K78" s="46">
        <v>40.58</v>
      </c>
      <c r="L78" s="46">
        <v>7.24</v>
      </c>
      <c r="M78" s="74">
        <v>4.29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68.930000000000007</v>
      </c>
      <c r="V78" s="74">
        <v>0</v>
      </c>
      <c r="W78">
        <v>16.82</v>
      </c>
      <c r="X78">
        <v>0</v>
      </c>
      <c r="Y78">
        <v>7.24</v>
      </c>
      <c r="Z78">
        <v>40.58</v>
      </c>
      <c r="AA78">
        <v>4.29</v>
      </c>
      <c r="AB78">
        <v>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0.76</v>
      </c>
      <c r="L79" s="46">
        <v>0.13</v>
      </c>
      <c r="M79" s="74">
        <v>6.27</v>
      </c>
      <c r="N79" s="73">
        <v>0</v>
      </c>
      <c r="O79" s="46">
        <v>-20</v>
      </c>
      <c r="P79" s="46">
        <v>0</v>
      </c>
      <c r="Q79" s="46">
        <v>0</v>
      </c>
      <c r="R79" s="46">
        <v>0</v>
      </c>
      <c r="S79" s="74">
        <v>0</v>
      </c>
      <c r="U79" s="73">
        <v>7.16</v>
      </c>
      <c r="V79" s="74">
        <v>-20</v>
      </c>
      <c r="W79">
        <v>0</v>
      </c>
      <c r="X79">
        <v>-20</v>
      </c>
      <c r="Y79">
        <v>0.13</v>
      </c>
      <c r="Z79">
        <v>0.76</v>
      </c>
      <c r="AA79">
        <v>6.27</v>
      </c>
      <c r="AB79">
        <v>0</v>
      </c>
    </row>
    <row r="80" spans="7:28">
      <c r="G80" t="s">
        <v>122</v>
      </c>
      <c r="H80" s="73">
        <v>97.7</v>
      </c>
      <c r="I80" s="46">
        <v>0</v>
      </c>
      <c r="J80" s="46">
        <v>0</v>
      </c>
      <c r="K80" s="46">
        <v>0</v>
      </c>
      <c r="L80" s="46">
        <v>0</v>
      </c>
      <c r="M80" s="74">
        <v>5.44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103.14</v>
      </c>
      <c r="V80" s="74">
        <v>0</v>
      </c>
      <c r="W80">
        <v>97.7</v>
      </c>
      <c r="X80">
        <v>0</v>
      </c>
      <c r="Y80">
        <v>0</v>
      </c>
      <c r="Z80">
        <v>0</v>
      </c>
      <c r="AA80">
        <v>5.44</v>
      </c>
      <c r="AB80">
        <v>0</v>
      </c>
    </row>
    <row r="81" spans="7:28">
      <c r="G81" t="s">
        <v>123</v>
      </c>
      <c r="H81" s="73">
        <v>79.19</v>
      </c>
      <c r="I81" s="46">
        <v>0</v>
      </c>
      <c r="J81" s="46">
        <v>0</v>
      </c>
      <c r="K81" s="46">
        <v>0</v>
      </c>
      <c r="L81" s="46">
        <v>0</v>
      </c>
      <c r="M81" s="74">
        <v>6.82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86.01</v>
      </c>
      <c r="V81" s="74">
        <v>0</v>
      </c>
      <c r="W81">
        <v>79.19</v>
      </c>
      <c r="X81">
        <v>0</v>
      </c>
      <c r="Y81">
        <v>0</v>
      </c>
      <c r="Z81">
        <v>0</v>
      </c>
      <c r="AA81">
        <v>6.82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7.89</v>
      </c>
      <c r="N82" s="73">
        <v>0</v>
      </c>
      <c r="O82" s="46">
        <v>0</v>
      </c>
      <c r="P82" s="46">
        <v>-4</v>
      </c>
      <c r="Q82" s="46">
        <v>0</v>
      </c>
      <c r="R82" s="46">
        <v>0</v>
      </c>
      <c r="S82" s="74">
        <v>0</v>
      </c>
      <c r="U82" s="73">
        <v>7.89</v>
      </c>
      <c r="V82" s="74">
        <v>-4</v>
      </c>
      <c r="W82">
        <v>0</v>
      </c>
      <c r="X82">
        <v>0</v>
      </c>
      <c r="Y82">
        <v>0</v>
      </c>
      <c r="Z82">
        <v>0</v>
      </c>
      <c r="AA82">
        <v>7.89</v>
      </c>
      <c r="AB82">
        <v>-4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9.5399999999999991</v>
      </c>
      <c r="N83" s="73">
        <v>0</v>
      </c>
      <c r="O83" s="46">
        <v>-125</v>
      </c>
      <c r="P83" s="46">
        <v>-41</v>
      </c>
      <c r="Q83" s="46">
        <v>0</v>
      </c>
      <c r="R83" s="46">
        <v>0</v>
      </c>
      <c r="S83" s="74">
        <v>0</v>
      </c>
      <c r="U83" s="73">
        <v>9.5399999999999991</v>
      </c>
      <c r="V83" s="74">
        <v>-166</v>
      </c>
      <c r="W83">
        <v>0</v>
      </c>
      <c r="X83">
        <v>-125</v>
      </c>
      <c r="Y83">
        <v>0</v>
      </c>
      <c r="Z83">
        <v>0</v>
      </c>
      <c r="AA83">
        <v>9.5399999999999991</v>
      </c>
      <c r="AB83">
        <v>-41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9.5399999999999991</v>
      </c>
      <c r="N84" s="73">
        <v>0</v>
      </c>
      <c r="O84" s="46">
        <v>-150</v>
      </c>
      <c r="P84" s="46">
        <v>-72</v>
      </c>
      <c r="Q84" s="46">
        <v>0</v>
      </c>
      <c r="R84" s="46">
        <v>0</v>
      </c>
      <c r="S84" s="74">
        <v>0</v>
      </c>
      <c r="U84" s="73">
        <v>9.5399999999999991</v>
      </c>
      <c r="V84" s="74">
        <v>-222</v>
      </c>
      <c r="W84">
        <v>0</v>
      </c>
      <c r="X84">
        <v>-150</v>
      </c>
      <c r="Y84">
        <v>0</v>
      </c>
      <c r="Z84">
        <v>0</v>
      </c>
      <c r="AA84">
        <v>9.5399999999999991</v>
      </c>
      <c r="AB84">
        <v>-72</v>
      </c>
    </row>
    <row r="85" spans="7:28">
      <c r="G85" t="s">
        <v>127</v>
      </c>
      <c r="H85" s="73">
        <v>69.41</v>
      </c>
      <c r="I85" s="46">
        <v>0</v>
      </c>
      <c r="J85" s="46">
        <v>0</v>
      </c>
      <c r="K85" s="46">
        <v>0</v>
      </c>
      <c r="L85" s="46">
        <v>0</v>
      </c>
      <c r="M85" s="74">
        <v>9.5399999999999991</v>
      </c>
      <c r="N85" s="73">
        <v>0</v>
      </c>
      <c r="O85" s="46">
        <v>-105</v>
      </c>
      <c r="P85" s="46">
        <v>-256</v>
      </c>
      <c r="Q85" s="46">
        <v>0</v>
      </c>
      <c r="R85" s="46">
        <v>0</v>
      </c>
      <c r="S85" s="74">
        <v>0</v>
      </c>
      <c r="U85" s="73">
        <v>78.95</v>
      </c>
      <c r="V85" s="74">
        <v>-361</v>
      </c>
      <c r="W85">
        <v>69.41</v>
      </c>
      <c r="X85">
        <v>-105</v>
      </c>
      <c r="Y85">
        <v>0</v>
      </c>
      <c r="Z85">
        <v>0</v>
      </c>
      <c r="AA85">
        <v>9.5399999999999991</v>
      </c>
      <c r="AB85">
        <v>-256</v>
      </c>
    </row>
    <row r="86" spans="7:28">
      <c r="G86" t="s">
        <v>128</v>
      </c>
      <c r="H86" s="73">
        <v>31.82</v>
      </c>
      <c r="I86" s="46">
        <v>0</v>
      </c>
      <c r="J86" s="46">
        <v>0</v>
      </c>
      <c r="K86" s="46">
        <v>0</v>
      </c>
      <c r="L86" s="46">
        <v>0</v>
      </c>
      <c r="M86" s="74">
        <v>9.5399999999999991</v>
      </c>
      <c r="N86" s="73">
        <v>0</v>
      </c>
      <c r="O86" s="46">
        <v>-7</v>
      </c>
      <c r="P86" s="46">
        <v>0</v>
      </c>
      <c r="Q86" s="46">
        <v>0</v>
      </c>
      <c r="R86" s="46">
        <v>0</v>
      </c>
      <c r="S86" s="74">
        <v>0</v>
      </c>
      <c r="U86" s="73">
        <v>41.36</v>
      </c>
      <c r="V86" s="74">
        <v>-7</v>
      </c>
      <c r="W86">
        <v>31.82</v>
      </c>
      <c r="X86">
        <v>-7</v>
      </c>
      <c r="Y86">
        <v>0</v>
      </c>
      <c r="Z86">
        <v>0</v>
      </c>
      <c r="AA86">
        <v>9.5399999999999991</v>
      </c>
      <c r="AB86">
        <v>0</v>
      </c>
    </row>
    <row r="87" spans="7:28">
      <c r="G87" t="s">
        <v>129</v>
      </c>
      <c r="H87" s="73">
        <v>8.68</v>
      </c>
      <c r="I87" s="46">
        <v>0</v>
      </c>
      <c r="J87" s="46">
        <v>0</v>
      </c>
      <c r="K87" s="46">
        <v>0</v>
      </c>
      <c r="L87" s="46">
        <v>0</v>
      </c>
      <c r="M87" s="74">
        <v>9.5399999999999991</v>
      </c>
      <c r="N87" s="73">
        <v>0</v>
      </c>
      <c r="O87" s="46">
        <v>-52</v>
      </c>
      <c r="P87" s="46">
        <v>-47</v>
      </c>
      <c r="Q87" s="46">
        <v>0</v>
      </c>
      <c r="R87" s="46">
        <v>0</v>
      </c>
      <c r="S87" s="74">
        <v>0</v>
      </c>
      <c r="U87" s="73">
        <v>18.22</v>
      </c>
      <c r="V87" s="74">
        <v>-99</v>
      </c>
      <c r="W87">
        <v>8.68</v>
      </c>
      <c r="X87">
        <v>-52</v>
      </c>
      <c r="Y87">
        <v>0</v>
      </c>
      <c r="Z87">
        <v>0</v>
      </c>
      <c r="AA87">
        <v>9.5399999999999991</v>
      </c>
      <c r="AB87">
        <v>-47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9.5399999999999991</v>
      </c>
      <c r="N88" s="73">
        <v>0</v>
      </c>
      <c r="O88" s="46">
        <v>-30</v>
      </c>
      <c r="P88" s="46">
        <v>-39</v>
      </c>
      <c r="Q88" s="46">
        <v>0</v>
      </c>
      <c r="R88" s="46">
        <v>0</v>
      </c>
      <c r="S88" s="74">
        <v>0</v>
      </c>
      <c r="U88" s="73">
        <v>9.5399999999999991</v>
      </c>
      <c r="V88" s="74">
        <v>-69</v>
      </c>
      <c r="W88">
        <v>0</v>
      </c>
      <c r="X88">
        <v>-30</v>
      </c>
      <c r="Y88">
        <v>0</v>
      </c>
      <c r="Z88">
        <v>0</v>
      </c>
      <c r="AA88">
        <v>9.5399999999999991</v>
      </c>
      <c r="AB88">
        <v>-39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8.48</v>
      </c>
      <c r="N89" s="73">
        <v>0</v>
      </c>
      <c r="O89" s="46">
        <v>-35</v>
      </c>
      <c r="P89" s="46">
        <v>0</v>
      </c>
      <c r="Q89" s="46">
        <v>0</v>
      </c>
      <c r="R89" s="46">
        <v>0</v>
      </c>
      <c r="S89" s="74">
        <v>0</v>
      </c>
      <c r="U89" s="73">
        <v>8.48</v>
      </c>
      <c r="V89" s="74">
        <v>-35</v>
      </c>
      <c r="W89">
        <v>0</v>
      </c>
      <c r="X89">
        <v>-35</v>
      </c>
      <c r="Y89">
        <v>0</v>
      </c>
      <c r="Z89">
        <v>0</v>
      </c>
      <c r="AA89">
        <v>8.48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9.5399999999999991</v>
      </c>
      <c r="N90" s="73">
        <v>0</v>
      </c>
      <c r="O90" s="46">
        <v>-70</v>
      </c>
      <c r="P90" s="46">
        <v>0</v>
      </c>
      <c r="Q90" s="46">
        <v>0</v>
      </c>
      <c r="R90" s="46">
        <v>0</v>
      </c>
      <c r="S90" s="74">
        <v>0</v>
      </c>
      <c r="U90" s="73">
        <v>9.5399999999999991</v>
      </c>
      <c r="V90" s="74">
        <v>-70</v>
      </c>
      <c r="W90">
        <v>0</v>
      </c>
      <c r="X90">
        <v>-70</v>
      </c>
      <c r="Y90">
        <v>0</v>
      </c>
      <c r="Z90">
        <v>0</v>
      </c>
      <c r="AA90">
        <v>9.5399999999999991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9.5399999999999991</v>
      </c>
      <c r="N91" s="73">
        <v>0</v>
      </c>
      <c r="O91" s="46">
        <v>-4</v>
      </c>
      <c r="P91" s="46">
        <v>0</v>
      </c>
      <c r="Q91" s="46">
        <v>0</v>
      </c>
      <c r="R91" s="46">
        <v>0</v>
      </c>
      <c r="S91" s="74">
        <v>0</v>
      </c>
      <c r="U91" s="73">
        <v>9.5399999999999991</v>
      </c>
      <c r="V91" s="74">
        <v>-4</v>
      </c>
      <c r="W91">
        <v>0</v>
      </c>
      <c r="X91">
        <v>-4</v>
      </c>
      <c r="Y91">
        <v>0</v>
      </c>
      <c r="Z91">
        <v>0</v>
      </c>
      <c r="AA91">
        <v>9.5399999999999991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8.68</v>
      </c>
      <c r="N92" s="73">
        <v>0</v>
      </c>
      <c r="O92" s="46">
        <v>-69</v>
      </c>
      <c r="P92" s="46">
        <v>0</v>
      </c>
      <c r="Q92" s="46">
        <v>0</v>
      </c>
      <c r="R92" s="46">
        <v>0</v>
      </c>
      <c r="S92" s="74">
        <v>0</v>
      </c>
      <c r="U92" s="73">
        <v>8.68</v>
      </c>
      <c r="V92" s="74">
        <v>-69</v>
      </c>
      <c r="W92">
        <v>0</v>
      </c>
      <c r="X92">
        <v>-69</v>
      </c>
      <c r="Y92">
        <v>0</v>
      </c>
      <c r="Z92">
        <v>0</v>
      </c>
      <c r="AA92">
        <v>8.68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7.52</v>
      </c>
      <c r="N93" s="73">
        <v>0</v>
      </c>
      <c r="O93" s="46">
        <v>-134</v>
      </c>
      <c r="P93" s="46">
        <v>0</v>
      </c>
      <c r="Q93" s="46">
        <v>0</v>
      </c>
      <c r="R93" s="46">
        <v>0</v>
      </c>
      <c r="S93" s="74">
        <v>0</v>
      </c>
      <c r="U93" s="73">
        <v>7.52</v>
      </c>
      <c r="V93" s="74">
        <v>-134</v>
      </c>
      <c r="W93">
        <v>0</v>
      </c>
      <c r="X93">
        <v>-134</v>
      </c>
      <c r="Y93">
        <v>0</v>
      </c>
      <c r="Z93">
        <v>0</v>
      </c>
      <c r="AA93">
        <v>7.52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7.33</v>
      </c>
      <c r="N94" s="73">
        <v>0</v>
      </c>
      <c r="O94" s="46">
        <v>-184</v>
      </c>
      <c r="P94" s="46">
        <v>0</v>
      </c>
      <c r="Q94" s="46">
        <v>0</v>
      </c>
      <c r="R94" s="46">
        <v>0</v>
      </c>
      <c r="S94" s="74">
        <v>0</v>
      </c>
      <c r="U94" s="73">
        <v>7.33</v>
      </c>
      <c r="V94" s="74">
        <v>-184</v>
      </c>
      <c r="W94">
        <v>0</v>
      </c>
      <c r="X94">
        <v>-184</v>
      </c>
      <c r="Y94">
        <v>0</v>
      </c>
      <c r="Z94">
        <v>0</v>
      </c>
      <c r="AA94">
        <v>7.33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8.8699999999999992</v>
      </c>
      <c r="N95" s="73">
        <v>0</v>
      </c>
      <c r="O95" s="46">
        <v>-250</v>
      </c>
      <c r="P95" s="46">
        <v>0</v>
      </c>
      <c r="Q95" s="46">
        <v>0</v>
      </c>
      <c r="R95" s="46">
        <v>0</v>
      </c>
      <c r="S95" s="74">
        <v>0</v>
      </c>
      <c r="U95" s="73">
        <v>8.8699999999999992</v>
      </c>
      <c r="V95" s="74">
        <v>-250</v>
      </c>
      <c r="W95">
        <v>0</v>
      </c>
      <c r="X95">
        <v>-250</v>
      </c>
      <c r="Y95">
        <v>0</v>
      </c>
      <c r="Z95">
        <v>0</v>
      </c>
      <c r="AA95">
        <v>8.8699999999999992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9.5399999999999991</v>
      </c>
      <c r="N96" s="73">
        <v>0</v>
      </c>
      <c r="O96" s="46">
        <v>-270</v>
      </c>
      <c r="P96" s="46">
        <v>0</v>
      </c>
      <c r="Q96" s="46">
        <v>0</v>
      </c>
      <c r="R96" s="46">
        <v>0</v>
      </c>
      <c r="S96" s="74">
        <v>0</v>
      </c>
      <c r="U96" s="73">
        <v>9.5399999999999991</v>
      </c>
      <c r="V96" s="74">
        <v>-270</v>
      </c>
      <c r="W96">
        <v>0</v>
      </c>
      <c r="X96">
        <v>-270</v>
      </c>
      <c r="Y96">
        <v>0</v>
      </c>
      <c r="Z96">
        <v>0</v>
      </c>
      <c r="AA96">
        <v>9.5399999999999991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7.04</v>
      </c>
      <c r="N97" s="73">
        <v>0</v>
      </c>
      <c r="O97" s="46">
        <v>-300</v>
      </c>
      <c r="P97" s="46">
        <v>-22</v>
      </c>
      <c r="Q97" s="46">
        <v>0</v>
      </c>
      <c r="R97" s="46">
        <v>0</v>
      </c>
      <c r="S97" s="74">
        <v>0</v>
      </c>
      <c r="U97" s="73">
        <v>7.04</v>
      </c>
      <c r="V97" s="74">
        <v>-322</v>
      </c>
      <c r="W97">
        <v>0</v>
      </c>
      <c r="X97">
        <v>-300</v>
      </c>
      <c r="Y97">
        <v>0</v>
      </c>
      <c r="Z97">
        <v>0</v>
      </c>
      <c r="AA97">
        <v>7.04</v>
      </c>
      <c r="AB97">
        <v>-22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4.43</v>
      </c>
      <c r="N98" s="73">
        <v>0</v>
      </c>
      <c r="O98" s="46">
        <v>-294</v>
      </c>
      <c r="P98" s="46">
        <v>-49</v>
      </c>
      <c r="Q98" s="46">
        <v>0</v>
      </c>
      <c r="R98" s="46">
        <v>0</v>
      </c>
      <c r="S98" s="74">
        <v>0</v>
      </c>
      <c r="U98" s="73">
        <v>4.43</v>
      </c>
      <c r="V98" s="74">
        <v>-343</v>
      </c>
      <c r="W98">
        <v>0</v>
      </c>
      <c r="X98">
        <v>-294</v>
      </c>
      <c r="Y98">
        <v>0</v>
      </c>
      <c r="Z98">
        <v>0</v>
      </c>
      <c r="AA98">
        <v>4.43</v>
      </c>
      <c r="AB98">
        <v>-49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0.70518000000000003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0.22867999999999997</v>
      </c>
      <c r="L99" s="69">
        <f t="shared" si="1"/>
        <v>3.6507499999999998E-2</v>
      </c>
      <c r="M99" s="69">
        <f t="shared" si="1"/>
        <v>0.10702250000000006</v>
      </c>
      <c r="N99" s="68">
        <f t="shared" si="1"/>
        <v>-0.41599999999999998</v>
      </c>
      <c r="O99" s="69">
        <f t="shared" si="1"/>
        <v>-3.430015</v>
      </c>
      <c r="P99" s="69">
        <f t="shared" si="1"/>
        <v>-1.8843999999999999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1.0773900000000001</v>
      </c>
      <c r="V99" s="70">
        <f t="shared" si="1"/>
        <v>-5.7304149999999989</v>
      </c>
      <c r="W99">
        <f t="shared" si="1"/>
        <v>0.28917999999999999</v>
      </c>
      <c r="X99">
        <f t="shared" si="1"/>
        <v>-3.430015</v>
      </c>
      <c r="Y99">
        <f t="shared" si="1"/>
        <v>3.6507499999999998E-2</v>
      </c>
      <c r="Z99">
        <f t="shared" si="1"/>
        <v>0.22867999999999997</v>
      </c>
      <c r="AA99">
        <f t="shared" si="1"/>
        <v>0.10702250000000006</v>
      </c>
      <c r="AB99">
        <f t="shared" si="1"/>
        <v>-1.8843999999999999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E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145</v>
      </c>
      <c r="X1" t="s">
        <v>536</v>
      </c>
      <c r="Y1" t="s">
        <v>145</v>
      </c>
      <c r="Z1" t="s">
        <v>538</v>
      </c>
      <c r="AA1" t="s">
        <v>532</v>
      </c>
      <c r="AB1" t="s">
        <v>145</v>
      </c>
      <c r="AC1" t="s">
        <v>146</v>
      </c>
      <c r="AD1" t="s">
        <v>568</v>
      </c>
      <c r="AE1" t="s">
        <v>541</v>
      </c>
      <c r="AF1" t="s">
        <v>561</v>
      </c>
      <c r="AG1" t="s">
        <v>549</v>
      </c>
      <c r="AH1" t="s">
        <v>545</v>
      </c>
      <c r="AI1" t="s">
        <v>547</v>
      </c>
      <c r="AJ1" t="s">
        <v>557</v>
      </c>
      <c r="AK1" t="s">
        <v>555</v>
      </c>
      <c r="AL1" t="s">
        <v>145</v>
      </c>
      <c r="AM1" t="s">
        <v>145</v>
      </c>
      <c r="AN1" t="s">
        <v>563</v>
      </c>
      <c r="AO1" t="s">
        <v>563</v>
      </c>
      <c r="AP1" t="s">
        <v>552</v>
      </c>
      <c r="AQ1" t="s">
        <v>146</v>
      </c>
      <c r="AR1" t="s">
        <v>146</v>
      </c>
      <c r="AS1" t="s">
        <v>552</v>
      </c>
      <c r="AT1" t="s">
        <v>543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45293</v>
      </c>
      <c r="W2" s="28" t="s">
        <v>529</v>
      </c>
      <c r="X2" t="s">
        <v>358</v>
      </c>
      <c r="Y2" t="s">
        <v>529</v>
      </c>
      <c r="Z2" t="s">
        <v>369</v>
      </c>
      <c r="AA2" t="s">
        <v>369</v>
      </c>
      <c r="AB2" t="s">
        <v>534</v>
      </c>
      <c r="AC2" t="s">
        <v>534</v>
      </c>
      <c r="AD2" t="s">
        <v>148</v>
      </c>
      <c r="AE2" t="s">
        <v>148</v>
      </c>
      <c r="AF2" t="s">
        <v>146</v>
      </c>
      <c r="AG2" t="s">
        <v>148</v>
      </c>
      <c r="AH2" t="s">
        <v>148</v>
      </c>
      <c r="AI2" t="s">
        <v>148</v>
      </c>
      <c r="AJ2" t="s">
        <v>149</v>
      </c>
      <c r="AK2" t="s">
        <v>145</v>
      </c>
      <c r="AL2" t="s">
        <v>534</v>
      </c>
      <c r="AM2" t="s">
        <v>534</v>
      </c>
      <c r="AN2" t="s">
        <v>148</v>
      </c>
      <c r="AO2" t="s">
        <v>148</v>
      </c>
      <c r="AP2" t="s">
        <v>145</v>
      </c>
      <c r="AQ2" t="s">
        <v>565</v>
      </c>
      <c r="AR2" t="s">
        <v>559</v>
      </c>
      <c r="AS2" t="s">
        <v>145</v>
      </c>
      <c r="AT2" t="s">
        <v>145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193.19</v>
      </c>
      <c r="I3" s="53">
        <v>0</v>
      </c>
      <c r="J3" s="53">
        <v>1.66</v>
      </c>
      <c r="K3" s="53">
        <v>50.61</v>
      </c>
      <c r="L3" s="53">
        <v>5.78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0.39</v>
      </c>
      <c r="Y3">
        <v>0</v>
      </c>
      <c r="Z3">
        <v>5.78</v>
      </c>
      <c r="AA3">
        <v>0</v>
      </c>
      <c r="AB3">
        <v>0</v>
      </c>
      <c r="AC3">
        <v>25.49</v>
      </c>
      <c r="AD3">
        <v>6.75</v>
      </c>
      <c r="AE3">
        <v>8.19</v>
      </c>
      <c r="AF3">
        <v>0</v>
      </c>
      <c r="AG3">
        <v>5.78</v>
      </c>
      <c r="AH3">
        <v>11.57</v>
      </c>
      <c r="AI3">
        <v>18.32</v>
      </c>
      <c r="AJ3">
        <v>1.66</v>
      </c>
      <c r="AK3">
        <v>0</v>
      </c>
      <c r="AL3">
        <v>59.55</v>
      </c>
      <c r="AM3">
        <v>158.47999999999999</v>
      </c>
      <c r="AN3">
        <v>0</v>
      </c>
      <c r="AO3">
        <v>0</v>
      </c>
      <c r="AP3">
        <v>48.2</v>
      </c>
      <c r="AQ3">
        <v>0</v>
      </c>
      <c r="AR3">
        <v>50</v>
      </c>
      <c r="AS3">
        <v>48.2</v>
      </c>
      <c r="AT3">
        <v>96.4</v>
      </c>
    </row>
    <row r="4" spans="1:46">
      <c r="A4" t="s">
        <v>234</v>
      </c>
      <c r="B4" t="s">
        <v>226</v>
      </c>
      <c r="C4" t="s">
        <v>228</v>
      </c>
      <c r="G4" t="s">
        <v>46</v>
      </c>
      <c r="H4" s="73">
        <v>193.19</v>
      </c>
      <c r="I4" s="46">
        <v>0</v>
      </c>
      <c r="J4" s="46">
        <v>1.66</v>
      </c>
      <c r="K4" s="46">
        <v>50.61</v>
      </c>
      <c r="L4" s="46">
        <v>5.78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0.39</v>
      </c>
      <c r="Y4">
        <v>0</v>
      </c>
      <c r="Z4">
        <v>5.78</v>
      </c>
      <c r="AA4">
        <v>0</v>
      </c>
      <c r="AB4">
        <v>0</v>
      </c>
      <c r="AC4">
        <v>25.49</v>
      </c>
      <c r="AD4">
        <v>6.75</v>
      </c>
      <c r="AE4">
        <v>8.19</v>
      </c>
      <c r="AF4">
        <v>0</v>
      </c>
      <c r="AG4">
        <v>5.78</v>
      </c>
      <c r="AH4">
        <v>11.57</v>
      </c>
      <c r="AI4">
        <v>18.32</v>
      </c>
      <c r="AJ4">
        <v>1.66</v>
      </c>
      <c r="AK4">
        <v>0</v>
      </c>
      <c r="AL4">
        <v>59.55</v>
      </c>
      <c r="AM4">
        <v>158.47999999999999</v>
      </c>
      <c r="AN4">
        <v>0</v>
      </c>
      <c r="AO4">
        <v>0</v>
      </c>
      <c r="AP4">
        <v>48.2</v>
      </c>
      <c r="AQ4">
        <v>0</v>
      </c>
      <c r="AR4">
        <v>50</v>
      </c>
      <c r="AS4">
        <v>48.2</v>
      </c>
      <c r="AT4">
        <v>96.4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3">
        <v>193.19</v>
      </c>
      <c r="I5" s="46">
        <v>0</v>
      </c>
      <c r="J5" s="46">
        <v>1.66</v>
      </c>
      <c r="K5" s="46">
        <v>50.61</v>
      </c>
      <c r="L5" s="46">
        <v>5.78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0.39</v>
      </c>
      <c r="Y5">
        <v>0</v>
      </c>
      <c r="Z5">
        <v>5.78</v>
      </c>
      <c r="AA5">
        <v>0</v>
      </c>
      <c r="AB5">
        <v>0</v>
      </c>
      <c r="AC5">
        <v>25.49</v>
      </c>
      <c r="AD5">
        <v>6.75</v>
      </c>
      <c r="AE5">
        <v>8.19</v>
      </c>
      <c r="AF5">
        <v>0</v>
      </c>
      <c r="AG5">
        <v>5.78</v>
      </c>
      <c r="AH5">
        <v>11.57</v>
      </c>
      <c r="AI5">
        <v>18.32</v>
      </c>
      <c r="AJ5">
        <v>1.66</v>
      </c>
      <c r="AK5">
        <v>0</v>
      </c>
      <c r="AL5">
        <v>59.55</v>
      </c>
      <c r="AM5">
        <v>158.47999999999999</v>
      </c>
      <c r="AN5">
        <v>0</v>
      </c>
      <c r="AO5">
        <v>0</v>
      </c>
      <c r="AP5">
        <v>48.2</v>
      </c>
      <c r="AQ5">
        <v>0</v>
      </c>
      <c r="AR5">
        <v>50</v>
      </c>
      <c r="AS5">
        <v>48.2</v>
      </c>
      <c r="AT5">
        <v>96.4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3">
        <v>193.19</v>
      </c>
      <c r="I6" s="46">
        <v>0</v>
      </c>
      <c r="J6" s="46">
        <v>1.66</v>
      </c>
      <c r="K6" s="46">
        <v>50.61</v>
      </c>
      <c r="L6" s="46">
        <v>5.78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0.39</v>
      </c>
      <c r="Y6">
        <v>0</v>
      </c>
      <c r="Z6">
        <v>5.78</v>
      </c>
      <c r="AA6">
        <v>0</v>
      </c>
      <c r="AB6">
        <v>0</v>
      </c>
      <c r="AC6">
        <v>25.49</v>
      </c>
      <c r="AD6">
        <v>6.75</v>
      </c>
      <c r="AE6">
        <v>8.19</v>
      </c>
      <c r="AF6">
        <v>0</v>
      </c>
      <c r="AG6">
        <v>5.78</v>
      </c>
      <c r="AH6">
        <v>11.57</v>
      </c>
      <c r="AI6">
        <v>18.32</v>
      </c>
      <c r="AJ6">
        <v>1.66</v>
      </c>
      <c r="AK6">
        <v>0</v>
      </c>
      <c r="AL6">
        <v>59.55</v>
      </c>
      <c r="AM6">
        <v>158.47999999999999</v>
      </c>
      <c r="AN6">
        <v>0</v>
      </c>
      <c r="AO6">
        <v>0</v>
      </c>
      <c r="AP6">
        <v>48.2</v>
      </c>
      <c r="AQ6">
        <v>0</v>
      </c>
      <c r="AR6">
        <v>50</v>
      </c>
      <c r="AS6">
        <v>48.2</v>
      </c>
      <c r="AT6">
        <v>96.4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3">
        <v>193.19</v>
      </c>
      <c r="I7" s="46">
        <v>0</v>
      </c>
      <c r="J7" s="46">
        <v>1.66</v>
      </c>
      <c r="K7" s="46">
        <v>50.61</v>
      </c>
      <c r="L7" s="46">
        <v>5.78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0.39</v>
      </c>
      <c r="Y7">
        <v>0</v>
      </c>
      <c r="Z7">
        <v>5.78</v>
      </c>
      <c r="AA7">
        <v>0</v>
      </c>
      <c r="AB7">
        <v>0</v>
      </c>
      <c r="AC7">
        <v>25.49</v>
      </c>
      <c r="AD7">
        <v>6.75</v>
      </c>
      <c r="AE7">
        <v>8.19</v>
      </c>
      <c r="AF7">
        <v>0</v>
      </c>
      <c r="AG7">
        <v>5.78</v>
      </c>
      <c r="AH7">
        <v>11.57</v>
      </c>
      <c r="AI7">
        <v>18.32</v>
      </c>
      <c r="AJ7">
        <v>1.66</v>
      </c>
      <c r="AK7">
        <v>0</v>
      </c>
      <c r="AL7">
        <v>59.55</v>
      </c>
      <c r="AM7">
        <v>158.47999999999999</v>
      </c>
      <c r="AN7">
        <v>0</v>
      </c>
      <c r="AO7">
        <v>0</v>
      </c>
      <c r="AP7">
        <v>48.2</v>
      </c>
      <c r="AQ7">
        <v>0</v>
      </c>
      <c r="AR7">
        <v>50</v>
      </c>
      <c r="AS7">
        <v>48.2</v>
      </c>
      <c r="AT7">
        <v>96.4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3">
        <v>193.19</v>
      </c>
      <c r="I8" s="46">
        <v>0</v>
      </c>
      <c r="J8" s="46">
        <v>1.66</v>
      </c>
      <c r="K8" s="46">
        <v>50.61</v>
      </c>
      <c r="L8" s="46">
        <v>5.78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0.39</v>
      </c>
      <c r="Y8">
        <v>0</v>
      </c>
      <c r="Z8">
        <v>5.78</v>
      </c>
      <c r="AA8">
        <v>0</v>
      </c>
      <c r="AB8">
        <v>0</v>
      </c>
      <c r="AC8">
        <v>25.49</v>
      </c>
      <c r="AD8">
        <v>6.75</v>
      </c>
      <c r="AE8">
        <v>8.19</v>
      </c>
      <c r="AF8">
        <v>0</v>
      </c>
      <c r="AG8">
        <v>5.78</v>
      </c>
      <c r="AH8">
        <v>11.57</v>
      </c>
      <c r="AI8">
        <v>18.32</v>
      </c>
      <c r="AJ8">
        <v>1.66</v>
      </c>
      <c r="AK8">
        <v>0</v>
      </c>
      <c r="AL8">
        <v>59.55</v>
      </c>
      <c r="AM8">
        <v>158.47999999999999</v>
      </c>
      <c r="AN8">
        <v>0</v>
      </c>
      <c r="AO8">
        <v>0</v>
      </c>
      <c r="AP8">
        <v>48.2</v>
      </c>
      <c r="AQ8">
        <v>0</v>
      </c>
      <c r="AR8">
        <v>50</v>
      </c>
      <c r="AS8">
        <v>48.2</v>
      </c>
      <c r="AT8">
        <v>96.4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3">
        <v>193.19</v>
      </c>
      <c r="I9" s="46">
        <v>0</v>
      </c>
      <c r="J9" s="46">
        <v>1.66</v>
      </c>
      <c r="K9" s="46">
        <v>50.61</v>
      </c>
      <c r="L9" s="46">
        <v>5.78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0.39</v>
      </c>
      <c r="Y9">
        <v>0</v>
      </c>
      <c r="Z9">
        <v>5.78</v>
      </c>
      <c r="AA9">
        <v>0</v>
      </c>
      <c r="AB9">
        <v>0</v>
      </c>
      <c r="AC9">
        <v>25.49</v>
      </c>
      <c r="AD9">
        <v>6.75</v>
      </c>
      <c r="AE9">
        <v>8.19</v>
      </c>
      <c r="AF9">
        <v>0</v>
      </c>
      <c r="AG9">
        <v>5.78</v>
      </c>
      <c r="AH9">
        <v>11.57</v>
      </c>
      <c r="AI9">
        <v>18.32</v>
      </c>
      <c r="AJ9">
        <v>1.66</v>
      </c>
      <c r="AK9">
        <v>0</v>
      </c>
      <c r="AL9">
        <v>59.55</v>
      </c>
      <c r="AM9">
        <v>158.47999999999999</v>
      </c>
      <c r="AN9">
        <v>0</v>
      </c>
      <c r="AO9">
        <v>0</v>
      </c>
      <c r="AP9">
        <v>48.2</v>
      </c>
      <c r="AQ9">
        <v>0</v>
      </c>
      <c r="AR9">
        <v>50</v>
      </c>
      <c r="AS9">
        <v>48.2</v>
      </c>
      <c r="AT9">
        <v>96.4</v>
      </c>
    </row>
    <row r="10" spans="1:46">
      <c r="A10" t="s">
        <v>260</v>
      </c>
      <c r="C10" t="s">
        <v>233</v>
      </c>
      <c r="G10" t="s">
        <v>52</v>
      </c>
      <c r="H10" s="73">
        <v>193.19</v>
      </c>
      <c r="I10" s="46">
        <v>0</v>
      </c>
      <c r="J10" s="46">
        <v>1.66</v>
      </c>
      <c r="K10" s="46">
        <v>50.61</v>
      </c>
      <c r="L10" s="46">
        <v>5.78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0.39</v>
      </c>
      <c r="Y10">
        <v>0</v>
      </c>
      <c r="Z10">
        <v>5.78</v>
      </c>
      <c r="AA10">
        <v>0</v>
      </c>
      <c r="AB10">
        <v>0</v>
      </c>
      <c r="AC10">
        <v>25.49</v>
      </c>
      <c r="AD10">
        <v>6.75</v>
      </c>
      <c r="AE10">
        <v>8.19</v>
      </c>
      <c r="AF10">
        <v>0</v>
      </c>
      <c r="AG10">
        <v>5.78</v>
      </c>
      <c r="AH10">
        <v>11.57</v>
      </c>
      <c r="AI10">
        <v>18.32</v>
      </c>
      <c r="AJ10">
        <v>1.66</v>
      </c>
      <c r="AK10">
        <v>0</v>
      </c>
      <c r="AL10">
        <v>59.55</v>
      </c>
      <c r="AM10">
        <v>158.47999999999999</v>
      </c>
      <c r="AN10">
        <v>0</v>
      </c>
      <c r="AO10">
        <v>0</v>
      </c>
      <c r="AP10">
        <v>48.2</v>
      </c>
      <c r="AQ10">
        <v>0</v>
      </c>
      <c r="AR10">
        <v>50</v>
      </c>
      <c r="AS10">
        <v>48.2</v>
      </c>
      <c r="AT10">
        <v>96.4</v>
      </c>
    </row>
    <row r="11" spans="1:46">
      <c r="A11" t="s">
        <v>240</v>
      </c>
      <c r="C11" t="s">
        <v>316</v>
      </c>
      <c r="G11" t="s">
        <v>53</v>
      </c>
      <c r="H11" s="73">
        <v>193.19</v>
      </c>
      <c r="I11" s="46">
        <v>0</v>
      </c>
      <c r="J11" s="46">
        <v>1.66</v>
      </c>
      <c r="K11" s="46">
        <v>50.61</v>
      </c>
      <c r="L11" s="46">
        <v>5.78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0.39</v>
      </c>
      <c r="Y11">
        <v>0</v>
      </c>
      <c r="Z11">
        <v>5.78</v>
      </c>
      <c r="AA11">
        <v>0</v>
      </c>
      <c r="AB11">
        <v>0</v>
      </c>
      <c r="AC11">
        <v>25.49</v>
      </c>
      <c r="AD11">
        <v>6.75</v>
      </c>
      <c r="AE11">
        <v>8.19</v>
      </c>
      <c r="AF11">
        <v>0</v>
      </c>
      <c r="AG11">
        <v>5.78</v>
      </c>
      <c r="AH11">
        <v>11.57</v>
      </c>
      <c r="AI11">
        <v>18.32</v>
      </c>
      <c r="AJ11">
        <v>1.66</v>
      </c>
      <c r="AK11">
        <v>0</v>
      </c>
      <c r="AL11">
        <v>59.55</v>
      </c>
      <c r="AM11">
        <v>158.47999999999999</v>
      </c>
      <c r="AN11">
        <v>0</v>
      </c>
      <c r="AO11">
        <v>0</v>
      </c>
      <c r="AP11">
        <v>48.2</v>
      </c>
      <c r="AQ11">
        <v>0</v>
      </c>
      <c r="AR11">
        <v>50</v>
      </c>
      <c r="AS11">
        <v>48.2</v>
      </c>
      <c r="AT11">
        <v>96.4</v>
      </c>
    </row>
    <row r="12" spans="1:46">
      <c r="A12" t="s">
        <v>241</v>
      </c>
      <c r="C12" t="s">
        <v>336</v>
      </c>
      <c r="G12" t="s">
        <v>54</v>
      </c>
      <c r="H12" s="73">
        <v>193.19</v>
      </c>
      <c r="I12" s="46">
        <v>0</v>
      </c>
      <c r="J12" s="46">
        <v>1.66</v>
      </c>
      <c r="K12" s="46">
        <v>50.61</v>
      </c>
      <c r="L12" s="46">
        <v>5.78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0.39</v>
      </c>
      <c r="Y12">
        <v>0</v>
      </c>
      <c r="Z12">
        <v>5.78</v>
      </c>
      <c r="AA12">
        <v>0</v>
      </c>
      <c r="AB12">
        <v>0</v>
      </c>
      <c r="AC12">
        <v>25.49</v>
      </c>
      <c r="AD12">
        <v>6.75</v>
      </c>
      <c r="AE12">
        <v>8.19</v>
      </c>
      <c r="AF12">
        <v>0</v>
      </c>
      <c r="AG12">
        <v>5.78</v>
      </c>
      <c r="AH12">
        <v>11.57</v>
      </c>
      <c r="AI12">
        <v>18.32</v>
      </c>
      <c r="AJ12">
        <v>1.66</v>
      </c>
      <c r="AK12">
        <v>0</v>
      </c>
      <c r="AL12">
        <v>59.55</v>
      </c>
      <c r="AM12">
        <v>158.47999999999999</v>
      </c>
      <c r="AN12">
        <v>0</v>
      </c>
      <c r="AO12">
        <v>0</v>
      </c>
      <c r="AP12">
        <v>48.2</v>
      </c>
      <c r="AQ12">
        <v>0</v>
      </c>
      <c r="AR12">
        <v>50</v>
      </c>
      <c r="AS12">
        <v>48.2</v>
      </c>
      <c r="AT12">
        <v>96.4</v>
      </c>
    </row>
    <row r="13" spans="1:46">
      <c r="A13" t="s">
        <v>242</v>
      </c>
      <c r="G13" t="s">
        <v>55</v>
      </c>
      <c r="H13" s="73">
        <v>193.19</v>
      </c>
      <c r="I13" s="46">
        <v>0</v>
      </c>
      <c r="J13" s="46">
        <v>1.66</v>
      </c>
      <c r="K13" s="46">
        <v>50.61</v>
      </c>
      <c r="L13" s="46">
        <v>5.78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0.39</v>
      </c>
      <c r="Y13">
        <v>0</v>
      </c>
      <c r="Z13">
        <v>5.78</v>
      </c>
      <c r="AA13">
        <v>0</v>
      </c>
      <c r="AB13">
        <v>0</v>
      </c>
      <c r="AC13">
        <v>25.49</v>
      </c>
      <c r="AD13">
        <v>6.75</v>
      </c>
      <c r="AE13">
        <v>8.19</v>
      </c>
      <c r="AF13">
        <v>0</v>
      </c>
      <c r="AG13">
        <v>5.78</v>
      </c>
      <c r="AH13">
        <v>11.57</v>
      </c>
      <c r="AI13">
        <v>18.32</v>
      </c>
      <c r="AJ13">
        <v>1.66</v>
      </c>
      <c r="AK13">
        <v>0</v>
      </c>
      <c r="AL13">
        <v>59.55</v>
      </c>
      <c r="AM13">
        <v>158.47999999999999</v>
      </c>
      <c r="AN13">
        <v>0</v>
      </c>
      <c r="AO13">
        <v>0</v>
      </c>
      <c r="AP13">
        <v>48.2</v>
      </c>
      <c r="AQ13">
        <v>0</v>
      </c>
      <c r="AR13">
        <v>50</v>
      </c>
      <c r="AS13">
        <v>48.2</v>
      </c>
      <c r="AT13">
        <v>96.4</v>
      </c>
    </row>
    <row r="14" spans="1:46">
      <c r="A14" t="s">
        <v>243</v>
      </c>
      <c r="G14" t="s">
        <v>56</v>
      </c>
      <c r="H14" s="73">
        <v>193.19</v>
      </c>
      <c r="I14" s="46">
        <v>0</v>
      </c>
      <c r="J14" s="46">
        <v>1.66</v>
      </c>
      <c r="K14" s="46">
        <v>50.61</v>
      </c>
      <c r="L14" s="46">
        <v>5.78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0.39</v>
      </c>
      <c r="Y14">
        <v>0</v>
      </c>
      <c r="Z14">
        <v>5.78</v>
      </c>
      <c r="AA14">
        <v>0</v>
      </c>
      <c r="AB14">
        <v>0</v>
      </c>
      <c r="AC14">
        <v>25.49</v>
      </c>
      <c r="AD14">
        <v>6.75</v>
      </c>
      <c r="AE14">
        <v>8.19</v>
      </c>
      <c r="AF14">
        <v>0</v>
      </c>
      <c r="AG14">
        <v>5.78</v>
      </c>
      <c r="AH14">
        <v>11.57</v>
      </c>
      <c r="AI14">
        <v>18.32</v>
      </c>
      <c r="AJ14">
        <v>1.66</v>
      </c>
      <c r="AK14">
        <v>0</v>
      </c>
      <c r="AL14">
        <v>59.55</v>
      </c>
      <c r="AM14">
        <v>158.47999999999999</v>
      </c>
      <c r="AN14">
        <v>0</v>
      </c>
      <c r="AO14">
        <v>0</v>
      </c>
      <c r="AP14">
        <v>48.2</v>
      </c>
      <c r="AQ14">
        <v>0</v>
      </c>
      <c r="AR14">
        <v>50</v>
      </c>
      <c r="AS14">
        <v>48.2</v>
      </c>
      <c r="AT14">
        <v>96.4</v>
      </c>
    </row>
    <row r="15" spans="1:46">
      <c r="A15" t="s">
        <v>244</v>
      </c>
      <c r="G15" t="s">
        <v>57</v>
      </c>
      <c r="H15" s="73">
        <v>193.19</v>
      </c>
      <c r="I15" s="46">
        <v>0</v>
      </c>
      <c r="J15" s="46">
        <v>1.74</v>
      </c>
      <c r="K15" s="46">
        <v>50.61</v>
      </c>
      <c r="L15" s="46">
        <v>5.78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0.39</v>
      </c>
      <c r="Y15">
        <v>0</v>
      </c>
      <c r="Z15">
        <v>5.78</v>
      </c>
      <c r="AA15">
        <v>0</v>
      </c>
      <c r="AB15">
        <v>0</v>
      </c>
      <c r="AC15">
        <v>25.49</v>
      </c>
      <c r="AD15">
        <v>6.75</v>
      </c>
      <c r="AE15">
        <v>8.19</v>
      </c>
      <c r="AF15">
        <v>0</v>
      </c>
      <c r="AG15">
        <v>5.78</v>
      </c>
      <c r="AH15">
        <v>11.57</v>
      </c>
      <c r="AI15">
        <v>18.32</v>
      </c>
      <c r="AJ15">
        <v>1.74</v>
      </c>
      <c r="AK15">
        <v>0</v>
      </c>
      <c r="AL15">
        <v>59.55</v>
      </c>
      <c r="AM15">
        <v>158.47999999999999</v>
      </c>
      <c r="AN15">
        <v>0</v>
      </c>
      <c r="AO15">
        <v>0</v>
      </c>
      <c r="AP15">
        <v>48.2</v>
      </c>
      <c r="AQ15">
        <v>0</v>
      </c>
      <c r="AR15">
        <v>50</v>
      </c>
      <c r="AS15">
        <v>48.2</v>
      </c>
      <c r="AT15">
        <v>96.4</v>
      </c>
    </row>
    <row r="16" spans="1:46">
      <c r="A16" t="s">
        <v>245</v>
      </c>
      <c r="G16" t="s">
        <v>58</v>
      </c>
      <c r="H16" s="73">
        <v>193.19</v>
      </c>
      <c r="I16" s="46">
        <v>0</v>
      </c>
      <c r="J16" s="46">
        <v>1.74</v>
      </c>
      <c r="K16" s="46">
        <v>50.61</v>
      </c>
      <c r="L16" s="46">
        <v>5.78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0.39</v>
      </c>
      <c r="Y16">
        <v>0</v>
      </c>
      <c r="Z16">
        <v>5.78</v>
      </c>
      <c r="AA16">
        <v>0</v>
      </c>
      <c r="AB16">
        <v>0</v>
      </c>
      <c r="AC16">
        <v>25.49</v>
      </c>
      <c r="AD16">
        <v>6.75</v>
      </c>
      <c r="AE16">
        <v>8.19</v>
      </c>
      <c r="AF16">
        <v>0</v>
      </c>
      <c r="AG16">
        <v>5.78</v>
      </c>
      <c r="AH16">
        <v>11.57</v>
      </c>
      <c r="AI16">
        <v>18.32</v>
      </c>
      <c r="AJ16">
        <v>1.74</v>
      </c>
      <c r="AK16">
        <v>0</v>
      </c>
      <c r="AL16">
        <v>59.55</v>
      </c>
      <c r="AM16">
        <v>158.47999999999999</v>
      </c>
      <c r="AN16">
        <v>0</v>
      </c>
      <c r="AO16">
        <v>0</v>
      </c>
      <c r="AP16">
        <v>48.2</v>
      </c>
      <c r="AQ16">
        <v>0</v>
      </c>
      <c r="AR16">
        <v>50</v>
      </c>
      <c r="AS16">
        <v>48.2</v>
      </c>
      <c r="AT16">
        <v>96.4</v>
      </c>
    </row>
    <row r="17" spans="1:46">
      <c r="A17" t="s">
        <v>246</v>
      </c>
      <c r="G17" t="s">
        <v>59</v>
      </c>
      <c r="H17" s="73">
        <v>193.19</v>
      </c>
      <c r="I17" s="46">
        <v>0</v>
      </c>
      <c r="J17" s="46">
        <v>1.74</v>
      </c>
      <c r="K17" s="46">
        <v>50.61</v>
      </c>
      <c r="L17" s="46">
        <v>5.78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0.39</v>
      </c>
      <c r="Y17">
        <v>0</v>
      </c>
      <c r="Z17">
        <v>5.78</v>
      </c>
      <c r="AA17">
        <v>0</v>
      </c>
      <c r="AB17">
        <v>0</v>
      </c>
      <c r="AC17">
        <v>25.49</v>
      </c>
      <c r="AD17">
        <v>6.75</v>
      </c>
      <c r="AE17">
        <v>8.19</v>
      </c>
      <c r="AF17">
        <v>0</v>
      </c>
      <c r="AG17">
        <v>5.78</v>
      </c>
      <c r="AH17">
        <v>11.57</v>
      </c>
      <c r="AI17">
        <v>18.32</v>
      </c>
      <c r="AJ17">
        <v>1.74</v>
      </c>
      <c r="AK17">
        <v>0</v>
      </c>
      <c r="AL17">
        <v>59.55</v>
      </c>
      <c r="AM17">
        <v>158.47999999999999</v>
      </c>
      <c r="AN17">
        <v>0</v>
      </c>
      <c r="AO17">
        <v>0</v>
      </c>
      <c r="AP17">
        <v>48.2</v>
      </c>
      <c r="AQ17">
        <v>0</v>
      </c>
      <c r="AR17">
        <v>50</v>
      </c>
      <c r="AS17">
        <v>48.2</v>
      </c>
      <c r="AT17">
        <v>96.4</v>
      </c>
    </row>
    <row r="18" spans="1:46">
      <c r="A18" t="s">
        <v>247</v>
      </c>
      <c r="G18" t="s">
        <v>60</v>
      </c>
      <c r="H18" s="73">
        <v>193.19</v>
      </c>
      <c r="I18" s="46">
        <v>0</v>
      </c>
      <c r="J18" s="46">
        <v>1.74</v>
      </c>
      <c r="K18" s="46">
        <v>50.61</v>
      </c>
      <c r="L18" s="46">
        <v>5.78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0.39</v>
      </c>
      <c r="Y18">
        <v>0</v>
      </c>
      <c r="Z18">
        <v>5.78</v>
      </c>
      <c r="AA18">
        <v>0</v>
      </c>
      <c r="AB18">
        <v>0</v>
      </c>
      <c r="AC18">
        <v>25.49</v>
      </c>
      <c r="AD18">
        <v>6.75</v>
      </c>
      <c r="AE18">
        <v>8.19</v>
      </c>
      <c r="AF18">
        <v>0</v>
      </c>
      <c r="AG18">
        <v>5.78</v>
      </c>
      <c r="AH18">
        <v>11.57</v>
      </c>
      <c r="AI18">
        <v>18.32</v>
      </c>
      <c r="AJ18">
        <v>1.74</v>
      </c>
      <c r="AK18">
        <v>0</v>
      </c>
      <c r="AL18">
        <v>59.55</v>
      </c>
      <c r="AM18">
        <v>158.47999999999999</v>
      </c>
      <c r="AN18">
        <v>0</v>
      </c>
      <c r="AO18">
        <v>0</v>
      </c>
      <c r="AP18">
        <v>48.2</v>
      </c>
      <c r="AQ18">
        <v>0</v>
      </c>
      <c r="AR18">
        <v>50</v>
      </c>
      <c r="AS18">
        <v>48.2</v>
      </c>
      <c r="AT18">
        <v>96.4</v>
      </c>
    </row>
    <row r="19" spans="1:46">
      <c r="A19" t="s">
        <v>261</v>
      </c>
      <c r="G19" t="s">
        <v>61</v>
      </c>
      <c r="H19" s="73">
        <v>193.19</v>
      </c>
      <c r="I19" s="46">
        <v>0</v>
      </c>
      <c r="J19" s="46">
        <v>1.74</v>
      </c>
      <c r="K19" s="46">
        <v>50.61</v>
      </c>
      <c r="L19" s="46">
        <v>5.78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0.39</v>
      </c>
      <c r="Y19">
        <v>0</v>
      </c>
      <c r="Z19">
        <v>5.78</v>
      </c>
      <c r="AA19">
        <v>0</v>
      </c>
      <c r="AB19">
        <v>0</v>
      </c>
      <c r="AC19">
        <v>25.49</v>
      </c>
      <c r="AD19">
        <v>6.75</v>
      </c>
      <c r="AE19">
        <v>8.19</v>
      </c>
      <c r="AF19">
        <v>0</v>
      </c>
      <c r="AG19">
        <v>5.78</v>
      </c>
      <c r="AH19">
        <v>11.57</v>
      </c>
      <c r="AI19">
        <v>18.32</v>
      </c>
      <c r="AJ19">
        <v>1.74</v>
      </c>
      <c r="AK19">
        <v>0</v>
      </c>
      <c r="AL19">
        <v>59.55</v>
      </c>
      <c r="AM19">
        <v>158.47999999999999</v>
      </c>
      <c r="AN19">
        <v>0</v>
      </c>
      <c r="AO19">
        <v>0</v>
      </c>
      <c r="AP19">
        <v>48.2</v>
      </c>
      <c r="AQ19">
        <v>0</v>
      </c>
      <c r="AR19">
        <v>50</v>
      </c>
      <c r="AS19">
        <v>48.2</v>
      </c>
      <c r="AT19">
        <v>96.4</v>
      </c>
    </row>
    <row r="20" spans="1:46">
      <c r="A20" t="s">
        <v>262</v>
      </c>
      <c r="G20" t="s">
        <v>62</v>
      </c>
      <c r="H20" s="73">
        <v>193.19</v>
      </c>
      <c r="I20" s="46">
        <v>0</v>
      </c>
      <c r="J20" s="46">
        <v>1.74</v>
      </c>
      <c r="K20" s="46">
        <v>50.61</v>
      </c>
      <c r="L20" s="46">
        <v>5.78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0.39</v>
      </c>
      <c r="Y20">
        <v>0</v>
      </c>
      <c r="Z20">
        <v>5.78</v>
      </c>
      <c r="AA20">
        <v>0</v>
      </c>
      <c r="AB20">
        <v>0</v>
      </c>
      <c r="AC20">
        <v>25.49</v>
      </c>
      <c r="AD20">
        <v>6.75</v>
      </c>
      <c r="AE20">
        <v>8.19</v>
      </c>
      <c r="AF20">
        <v>0</v>
      </c>
      <c r="AG20">
        <v>5.78</v>
      </c>
      <c r="AH20">
        <v>11.57</v>
      </c>
      <c r="AI20">
        <v>18.32</v>
      </c>
      <c r="AJ20">
        <v>1.74</v>
      </c>
      <c r="AK20">
        <v>0</v>
      </c>
      <c r="AL20">
        <v>59.55</v>
      </c>
      <c r="AM20">
        <v>158.47999999999999</v>
      </c>
      <c r="AN20">
        <v>0</v>
      </c>
      <c r="AO20">
        <v>0</v>
      </c>
      <c r="AP20">
        <v>48.2</v>
      </c>
      <c r="AQ20">
        <v>0</v>
      </c>
      <c r="AR20">
        <v>50</v>
      </c>
      <c r="AS20">
        <v>48.2</v>
      </c>
      <c r="AT20">
        <v>96.4</v>
      </c>
    </row>
    <row r="21" spans="1:46">
      <c r="A21" t="s">
        <v>248</v>
      </c>
      <c r="G21" t="s">
        <v>63</v>
      </c>
      <c r="H21" s="73">
        <v>193.19</v>
      </c>
      <c r="I21" s="46">
        <v>0</v>
      </c>
      <c r="J21" s="46">
        <v>1.74</v>
      </c>
      <c r="K21" s="46">
        <v>50.61</v>
      </c>
      <c r="L21" s="46">
        <v>5.78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0.39</v>
      </c>
      <c r="Y21">
        <v>0</v>
      </c>
      <c r="Z21">
        <v>5.78</v>
      </c>
      <c r="AA21">
        <v>0</v>
      </c>
      <c r="AB21">
        <v>0</v>
      </c>
      <c r="AC21">
        <v>25.49</v>
      </c>
      <c r="AD21">
        <v>6.75</v>
      </c>
      <c r="AE21">
        <v>8.19</v>
      </c>
      <c r="AF21">
        <v>0</v>
      </c>
      <c r="AG21">
        <v>5.78</v>
      </c>
      <c r="AH21">
        <v>11.57</v>
      </c>
      <c r="AI21">
        <v>18.32</v>
      </c>
      <c r="AJ21">
        <v>1.74</v>
      </c>
      <c r="AK21">
        <v>0</v>
      </c>
      <c r="AL21">
        <v>59.55</v>
      </c>
      <c r="AM21">
        <v>158.47999999999999</v>
      </c>
      <c r="AN21">
        <v>0</v>
      </c>
      <c r="AO21">
        <v>0</v>
      </c>
      <c r="AP21">
        <v>48.2</v>
      </c>
      <c r="AQ21">
        <v>0</v>
      </c>
      <c r="AR21">
        <v>50</v>
      </c>
      <c r="AS21">
        <v>48.2</v>
      </c>
      <c r="AT21">
        <v>96.4</v>
      </c>
    </row>
    <row r="22" spans="1:46">
      <c r="A22" t="s">
        <v>249</v>
      </c>
      <c r="G22" t="s">
        <v>64</v>
      </c>
      <c r="H22" s="73">
        <v>193.19</v>
      </c>
      <c r="I22" s="46">
        <v>0</v>
      </c>
      <c r="J22" s="46">
        <v>1.74</v>
      </c>
      <c r="K22" s="46">
        <v>50.61</v>
      </c>
      <c r="L22" s="46">
        <v>5.78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0.39</v>
      </c>
      <c r="Y22">
        <v>0</v>
      </c>
      <c r="Z22">
        <v>5.78</v>
      </c>
      <c r="AA22">
        <v>0</v>
      </c>
      <c r="AB22">
        <v>0</v>
      </c>
      <c r="AC22">
        <v>25.49</v>
      </c>
      <c r="AD22">
        <v>6.75</v>
      </c>
      <c r="AE22">
        <v>8.19</v>
      </c>
      <c r="AF22">
        <v>0</v>
      </c>
      <c r="AG22">
        <v>5.78</v>
      </c>
      <c r="AH22">
        <v>11.57</v>
      </c>
      <c r="AI22">
        <v>18.32</v>
      </c>
      <c r="AJ22">
        <v>1.74</v>
      </c>
      <c r="AK22">
        <v>0</v>
      </c>
      <c r="AL22">
        <v>59.55</v>
      </c>
      <c r="AM22">
        <v>158.47999999999999</v>
      </c>
      <c r="AN22">
        <v>0</v>
      </c>
      <c r="AO22">
        <v>0</v>
      </c>
      <c r="AP22">
        <v>48.2</v>
      </c>
      <c r="AQ22">
        <v>0</v>
      </c>
      <c r="AR22">
        <v>50</v>
      </c>
      <c r="AS22">
        <v>48.2</v>
      </c>
      <c r="AT22">
        <v>96.4</v>
      </c>
    </row>
    <row r="23" spans="1:46">
      <c r="A23" t="s">
        <v>250</v>
      </c>
      <c r="G23" t="s">
        <v>65</v>
      </c>
      <c r="H23" s="73">
        <v>193.23000000000002</v>
      </c>
      <c r="I23" s="46">
        <v>0</v>
      </c>
      <c r="J23" s="46">
        <v>1.66</v>
      </c>
      <c r="K23" s="46">
        <v>50.61</v>
      </c>
      <c r="L23" s="46">
        <v>5.78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0.43</v>
      </c>
      <c r="Y23">
        <v>0</v>
      </c>
      <c r="Z23">
        <v>5.78</v>
      </c>
      <c r="AA23">
        <v>0</v>
      </c>
      <c r="AB23">
        <v>0</v>
      </c>
      <c r="AC23">
        <v>25.49</v>
      </c>
      <c r="AD23">
        <v>6.75</v>
      </c>
      <c r="AE23">
        <v>8.19</v>
      </c>
      <c r="AF23">
        <v>0</v>
      </c>
      <c r="AG23">
        <v>5.78</v>
      </c>
      <c r="AH23">
        <v>11.57</v>
      </c>
      <c r="AI23">
        <v>18.32</v>
      </c>
      <c r="AJ23">
        <v>1.66</v>
      </c>
      <c r="AK23">
        <v>0</v>
      </c>
      <c r="AL23">
        <v>59.55</v>
      </c>
      <c r="AM23">
        <v>158.47999999999999</v>
      </c>
      <c r="AN23">
        <v>0</v>
      </c>
      <c r="AO23">
        <v>0</v>
      </c>
      <c r="AP23">
        <v>48.2</v>
      </c>
      <c r="AQ23">
        <v>0</v>
      </c>
      <c r="AR23">
        <v>50</v>
      </c>
      <c r="AS23">
        <v>48.2</v>
      </c>
      <c r="AT23">
        <v>96.4</v>
      </c>
    </row>
    <row r="24" spans="1:46">
      <c r="A24" t="s">
        <v>251</v>
      </c>
      <c r="G24" t="s">
        <v>66</v>
      </c>
      <c r="H24" s="73">
        <v>193.23000000000002</v>
      </c>
      <c r="I24" s="46">
        <v>0</v>
      </c>
      <c r="J24" s="46">
        <v>1.66</v>
      </c>
      <c r="K24" s="46">
        <v>50.61</v>
      </c>
      <c r="L24" s="46">
        <v>5.78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0.43</v>
      </c>
      <c r="Y24">
        <v>0</v>
      </c>
      <c r="Z24">
        <v>5.78</v>
      </c>
      <c r="AA24">
        <v>0</v>
      </c>
      <c r="AB24">
        <v>0</v>
      </c>
      <c r="AC24">
        <v>25.49</v>
      </c>
      <c r="AD24">
        <v>6.75</v>
      </c>
      <c r="AE24">
        <v>8.19</v>
      </c>
      <c r="AF24">
        <v>0</v>
      </c>
      <c r="AG24">
        <v>5.78</v>
      </c>
      <c r="AH24">
        <v>11.57</v>
      </c>
      <c r="AI24">
        <v>18.32</v>
      </c>
      <c r="AJ24">
        <v>1.66</v>
      </c>
      <c r="AK24">
        <v>0</v>
      </c>
      <c r="AL24">
        <v>59.55</v>
      </c>
      <c r="AM24">
        <v>158.47999999999999</v>
      </c>
      <c r="AN24">
        <v>0</v>
      </c>
      <c r="AO24">
        <v>0</v>
      </c>
      <c r="AP24">
        <v>48.2</v>
      </c>
      <c r="AQ24">
        <v>0</v>
      </c>
      <c r="AR24">
        <v>50</v>
      </c>
      <c r="AS24">
        <v>48.2</v>
      </c>
      <c r="AT24">
        <v>96.4</v>
      </c>
    </row>
    <row r="25" spans="1:46">
      <c r="A25" t="s">
        <v>252</v>
      </c>
      <c r="G25" t="s">
        <v>67</v>
      </c>
      <c r="H25" s="73">
        <v>193.23000000000002</v>
      </c>
      <c r="I25" s="46">
        <v>0</v>
      </c>
      <c r="J25" s="46">
        <v>1.66</v>
      </c>
      <c r="K25" s="46">
        <v>50.61</v>
      </c>
      <c r="L25" s="46">
        <v>5.78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0.43</v>
      </c>
      <c r="Y25">
        <v>0</v>
      </c>
      <c r="Z25">
        <v>5.78</v>
      </c>
      <c r="AA25">
        <v>0</v>
      </c>
      <c r="AB25">
        <v>0</v>
      </c>
      <c r="AC25">
        <v>25.49</v>
      </c>
      <c r="AD25">
        <v>6.75</v>
      </c>
      <c r="AE25">
        <v>8.19</v>
      </c>
      <c r="AF25">
        <v>0</v>
      </c>
      <c r="AG25">
        <v>5.78</v>
      </c>
      <c r="AH25">
        <v>11.57</v>
      </c>
      <c r="AI25">
        <v>18.32</v>
      </c>
      <c r="AJ25">
        <v>1.66</v>
      </c>
      <c r="AK25">
        <v>0</v>
      </c>
      <c r="AL25">
        <v>59.55</v>
      </c>
      <c r="AM25">
        <v>158.47999999999999</v>
      </c>
      <c r="AN25">
        <v>0</v>
      </c>
      <c r="AO25">
        <v>0</v>
      </c>
      <c r="AP25">
        <v>48.2</v>
      </c>
      <c r="AQ25">
        <v>0</v>
      </c>
      <c r="AR25">
        <v>50</v>
      </c>
      <c r="AS25">
        <v>48.2</v>
      </c>
      <c r="AT25">
        <v>96.4</v>
      </c>
    </row>
    <row r="26" spans="1:46">
      <c r="A26" t="s">
        <v>253</v>
      </c>
      <c r="G26" t="s">
        <v>68</v>
      </c>
      <c r="H26" s="73">
        <v>193.23000000000002</v>
      </c>
      <c r="I26" s="46">
        <v>0</v>
      </c>
      <c r="J26" s="46">
        <v>1.66</v>
      </c>
      <c r="K26" s="46">
        <v>50.61</v>
      </c>
      <c r="L26" s="46">
        <v>5.78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0.43</v>
      </c>
      <c r="Y26">
        <v>0</v>
      </c>
      <c r="Z26">
        <v>5.78</v>
      </c>
      <c r="AA26">
        <v>0</v>
      </c>
      <c r="AB26">
        <v>0</v>
      </c>
      <c r="AC26">
        <v>25.49</v>
      </c>
      <c r="AD26">
        <v>6.75</v>
      </c>
      <c r="AE26">
        <v>8.19</v>
      </c>
      <c r="AF26">
        <v>0</v>
      </c>
      <c r="AG26">
        <v>5.78</v>
      </c>
      <c r="AH26">
        <v>11.57</v>
      </c>
      <c r="AI26">
        <v>18.32</v>
      </c>
      <c r="AJ26">
        <v>1.66</v>
      </c>
      <c r="AK26">
        <v>0</v>
      </c>
      <c r="AL26">
        <v>59.55</v>
      </c>
      <c r="AM26">
        <v>158.47999999999999</v>
      </c>
      <c r="AN26">
        <v>0</v>
      </c>
      <c r="AO26">
        <v>0</v>
      </c>
      <c r="AP26">
        <v>48.2</v>
      </c>
      <c r="AQ26">
        <v>0</v>
      </c>
      <c r="AR26">
        <v>50</v>
      </c>
      <c r="AS26">
        <v>48.2</v>
      </c>
      <c r="AT26">
        <v>96.4</v>
      </c>
    </row>
    <row r="27" spans="1:46">
      <c r="A27" t="s">
        <v>254</v>
      </c>
      <c r="G27" t="s">
        <v>69</v>
      </c>
      <c r="H27" s="73">
        <v>193.19</v>
      </c>
      <c r="I27" s="46">
        <v>0</v>
      </c>
      <c r="J27" s="46">
        <v>1.66</v>
      </c>
      <c r="K27" s="46">
        <v>50.61</v>
      </c>
      <c r="L27" s="46">
        <v>5.78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0.39</v>
      </c>
      <c r="Y27">
        <v>0</v>
      </c>
      <c r="Z27">
        <v>5.78</v>
      </c>
      <c r="AA27">
        <v>0</v>
      </c>
      <c r="AB27">
        <v>158.47999999999999</v>
      </c>
      <c r="AC27">
        <v>0</v>
      </c>
      <c r="AD27">
        <v>6.75</v>
      </c>
      <c r="AE27">
        <v>8.19</v>
      </c>
      <c r="AF27">
        <v>0</v>
      </c>
      <c r="AG27">
        <v>5.78</v>
      </c>
      <c r="AH27">
        <v>11.57</v>
      </c>
      <c r="AI27">
        <v>18.32</v>
      </c>
      <c r="AJ27">
        <v>1.66</v>
      </c>
      <c r="AK27">
        <v>0</v>
      </c>
      <c r="AL27">
        <v>0</v>
      </c>
      <c r="AM27">
        <v>80.650000000000006</v>
      </c>
      <c r="AN27">
        <v>0</v>
      </c>
      <c r="AO27">
        <v>0</v>
      </c>
      <c r="AP27">
        <v>48.2</v>
      </c>
      <c r="AQ27">
        <v>100</v>
      </c>
      <c r="AR27">
        <v>50</v>
      </c>
      <c r="AS27">
        <v>48.2</v>
      </c>
      <c r="AT27">
        <v>96.4</v>
      </c>
    </row>
    <row r="28" spans="1:46">
      <c r="A28" t="s">
        <v>255</v>
      </c>
      <c r="G28" t="s">
        <v>70</v>
      </c>
      <c r="H28" s="73">
        <v>193.19</v>
      </c>
      <c r="I28" s="46">
        <v>0</v>
      </c>
      <c r="J28" s="46">
        <v>1.66</v>
      </c>
      <c r="K28" s="46">
        <v>50.61</v>
      </c>
      <c r="L28" s="46">
        <v>5.78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0.39</v>
      </c>
      <c r="Y28">
        <v>0</v>
      </c>
      <c r="Z28">
        <v>5.78</v>
      </c>
      <c r="AA28">
        <v>0</v>
      </c>
      <c r="AB28">
        <v>158.47999999999999</v>
      </c>
      <c r="AC28">
        <v>0</v>
      </c>
      <c r="AD28">
        <v>6.75</v>
      </c>
      <c r="AE28">
        <v>8.19</v>
      </c>
      <c r="AF28">
        <v>0</v>
      </c>
      <c r="AG28">
        <v>5.78</v>
      </c>
      <c r="AH28">
        <v>11.57</v>
      </c>
      <c r="AI28">
        <v>18.32</v>
      </c>
      <c r="AJ28">
        <v>1.66</v>
      </c>
      <c r="AK28">
        <v>0</v>
      </c>
      <c r="AL28">
        <v>0</v>
      </c>
      <c r="AM28">
        <v>80.650000000000006</v>
      </c>
      <c r="AN28">
        <v>0</v>
      </c>
      <c r="AO28">
        <v>0</v>
      </c>
      <c r="AP28">
        <v>48.2</v>
      </c>
      <c r="AQ28">
        <v>100</v>
      </c>
      <c r="AR28">
        <v>50</v>
      </c>
      <c r="AS28">
        <v>48.2</v>
      </c>
      <c r="AT28">
        <v>96.4</v>
      </c>
    </row>
    <row r="29" spans="1:46">
      <c r="A29" t="s">
        <v>263</v>
      </c>
      <c r="G29" t="s">
        <v>71</v>
      </c>
      <c r="H29" s="73">
        <v>193.19</v>
      </c>
      <c r="I29" s="46">
        <v>0</v>
      </c>
      <c r="J29" s="46">
        <v>1.66</v>
      </c>
      <c r="K29" s="46">
        <v>50.61</v>
      </c>
      <c r="L29" s="46">
        <v>5.78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0.39</v>
      </c>
      <c r="Y29">
        <v>0</v>
      </c>
      <c r="Z29">
        <v>5.78</v>
      </c>
      <c r="AA29">
        <v>0</v>
      </c>
      <c r="AB29">
        <v>158.47999999999999</v>
      </c>
      <c r="AC29">
        <v>0</v>
      </c>
      <c r="AD29">
        <v>6.75</v>
      </c>
      <c r="AE29">
        <v>8.19</v>
      </c>
      <c r="AF29">
        <v>0</v>
      </c>
      <c r="AG29">
        <v>5.78</v>
      </c>
      <c r="AH29">
        <v>11.57</v>
      </c>
      <c r="AI29">
        <v>18.32</v>
      </c>
      <c r="AJ29">
        <v>1.66</v>
      </c>
      <c r="AK29">
        <v>0</v>
      </c>
      <c r="AL29">
        <v>0</v>
      </c>
      <c r="AM29">
        <v>80.650000000000006</v>
      </c>
      <c r="AN29">
        <v>0</v>
      </c>
      <c r="AO29">
        <v>0</v>
      </c>
      <c r="AP29">
        <v>48.2</v>
      </c>
      <c r="AQ29">
        <v>100</v>
      </c>
      <c r="AR29">
        <v>50</v>
      </c>
      <c r="AS29">
        <v>48.2</v>
      </c>
      <c r="AT29">
        <v>96.4</v>
      </c>
    </row>
    <row r="30" spans="1:46">
      <c r="A30" t="s">
        <v>264</v>
      </c>
      <c r="G30" t="s">
        <v>72</v>
      </c>
      <c r="H30" s="73">
        <v>193.19</v>
      </c>
      <c r="I30" s="46">
        <v>0</v>
      </c>
      <c r="J30" s="46">
        <v>1.66</v>
      </c>
      <c r="K30" s="46">
        <v>50.61</v>
      </c>
      <c r="L30" s="46">
        <v>5.78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0.39</v>
      </c>
      <c r="Y30">
        <v>0</v>
      </c>
      <c r="Z30">
        <v>5.78</v>
      </c>
      <c r="AA30">
        <v>0</v>
      </c>
      <c r="AB30">
        <v>158.47999999999999</v>
      </c>
      <c r="AC30">
        <v>0</v>
      </c>
      <c r="AD30">
        <v>6.75</v>
      </c>
      <c r="AE30">
        <v>8.19</v>
      </c>
      <c r="AF30">
        <v>0</v>
      </c>
      <c r="AG30">
        <v>5.78</v>
      </c>
      <c r="AH30">
        <v>11.57</v>
      </c>
      <c r="AI30">
        <v>18.32</v>
      </c>
      <c r="AJ30">
        <v>1.66</v>
      </c>
      <c r="AK30">
        <v>0</v>
      </c>
      <c r="AL30">
        <v>0</v>
      </c>
      <c r="AM30">
        <v>80.650000000000006</v>
      </c>
      <c r="AN30">
        <v>0</v>
      </c>
      <c r="AO30">
        <v>0</v>
      </c>
      <c r="AP30">
        <v>48.2</v>
      </c>
      <c r="AQ30">
        <v>100</v>
      </c>
      <c r="AR30">
        <v>50</v>
      </c>
      <c r="AS30">
        <v>48.2</v>
      </c>
      <c r="AT30">
        <v>96.4</v>
      </c>
    </row>
    <row r="31" spans="1:46">
      <c r="A31" t="s">
        <v>274</v>
      </c>
      <c r="G31" t="s">
        <v>73</v>
      </c>
      <c r="H31" s="73">
        <v>193.32999999999998</v>
      </c>
      <c r="I31" s="46">
        <v>0</v>
      </c>
      <c r="J31" s="46">
        <v>1.74</v>
      </c>
      <c r="K31" s="46">
        <v>50.61</v>
      </c>
      <c r="L31" s="46">
        <v>5.78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0.53</v>
      </c>
      <c r="Y31">
        <v>0</v>
      </c>
      <c r="Z31">
        <v>5.78</v>
      </c>
      <c r="AA31">
        <v>0</v>
      </c>
      <c r="AB31">
        <v>158.47999999999999</v>
      </c>
      <c r="AC31">
        <v>0</v>
      </c>
      <c r="AD31">
        <v>6.75</v>
      </c>
      <c r="AE31">
        <v>8.19</v>
      </c>
      <c r="AF31">
        <v>0</v>
      </c>
      <c r="AG31">
        <v>5.78</v>
      </c>
      <c r="AH31">
        <v>11.57</v>
      </c>
      <c r="AI31">
        <v>18.32</v>
      </c>
      <c r="AJ31">
        <v>1.74</v>
      </c>
      <c r="AK31">
        <v>0</v>
      </c>
      <c r="AL31">
        <v>0</v>
      </c>
      <c r="AM31">
        <v>80.650000000000006</v>
      </c>
      <c r="AN31">
        <v>0</v>
      </c>
      <c r="AO31">
        <v>0</v>
      </c>
      <c r="AP31">
        <v>48.2</v>
      </c>
      <c r="AQ31">
        <v>100</v>
      </c>
      <c r="AR31">
        <v>50</v>
      </c>
      <c r="AS31">
        <v>48.2</v>
      </c>
      <c r="AT31">
        <v>96.4</v>
      </c>
    </row>
    <row r="32" spans="1:46">
      <c r="A32" t="s">
        <v>275</v>
      </c>
      <c r="G32" t="s">
        <v>74</v>
      </c>
      <c r="H32" s="73">
        <v>193.32999999999998</v>
      </c>
      <c r="I32" s="46">
        <v>0</v>
      </c>
      <c r="J32" s="46">
        <v>1.74</v>
      </c>
      <c r="K32" s="46">
        <v>50.61</v>
      </c>
      <c r="L32" s="46">
        <v>6.0200000000000005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0.53</v>
      </c>
      <c r="Y32">
        <v>0</v>
      </c>
      <c r="Z32">
        <v>5.78</v>
      </c>
      <c r="AA32">
        <v>0.24</v>
      </c>
      <c r="AB32">
        <v>158.47999999999999</v>
      </c>
      <c r="AC32">
        <v>0</v>
      </c>
      <c r="AD32">
        <v>6.75</v>
      </c>
      <c r="AE32">
        <v>8.19</v>
      </c>
      <c r="AF32">
        <v>0</v>
      </c>
      <c r="AG32">
        <v>5.78</v>
      </c>
      <c r="AH32">
        <v>11.57</v>
      </c>
      <c r="AI32">
        <v>18.32</v>
      </c>
      <c r="AJ32">
        <v>1.74</v>
      </c>
      <c r="AK32">
        <v>0</v>
      </c>
      <c r="AL32">
        <v>0</v>
      </c>
      <c r="AM32">
        <v>80.650000000000006</v>
      </c>
      <c r="AN32">
        <v>0</v>
      </c>
      <c r="AO32">
        <v>0</v>
      </c>
      <c r="AP32">
        <v>48.2</v>
      </c>
      <c r="AQ32">
        <v>100</v>
      </c>
      <c r="AR32">
        <v>50</v>
      </c>
      <c r="AS32">
        <v>48.2</v>
      </c>
      <c r="AT32">
        <v>96.4</v>
      </c>
    </row>
    <row r="33" spans="1:46">
      <c r="A33" t="s">
        <v>276</v>
      </c>
      <c r="G33" t="s">
        <v>75</v>
      </c>
      <c r="H33" s="73">
        <v>193.32999999999998</v>
      </c>
      <c r="I33" s="46">
        <v>0</v>
      </c>
      <c r="J33" s="46">
        <v>1.74</v>
      </c>
      <c r="K33" s="46">
        <v>50.61</v>
      </c>
      <c r="L33" s="46">
        <v>6.26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0.53</v>
      </c>
      <c r="Y33">
        <v>0</v>
      </c>
      <c r="Z33">
        <v>5.78</v>
      </c>
      <c r="AA33">
        <v>0.48</v>
      </c>
      <c r="AB33">
        <v>158.47999999999999</v>
      </c>
      <c r="AC33">
        <v>0</v>
      </c>
      <c r="AD33">
        <v>6.75</v>
      </c>
      <c r="AE33">
        <v>8.19</v>
      </c>
      <c r="AF33">
        <v>0</v>
      </c>
      <c r="AG33">
        <v>5.78</v>
      </c>
      <c r="AH33">
        <v>11.57</v>
      </c>
      <c r="AI33">
        <v>18.32</v>
      </c>
      <c r="AJ33">
        <v>1.74</v>
      </c>
      <c r="AK33">
        <v>0</v>
      </c>
      <c r="AL33">
        <v>0</v>
      </c>
      <c r="AM33">
        <v>80.650000000000006</v>
      </c>
      <c r="AN33">
        <v>0</v>
      </c>
      <c r="AO33">
        <v>0</v>
      </c>
      <c r="AP33">
        <v>48.2</v>
      </c>
      <c r="AQ33">
        <v>100</v>
      </c>
      <c r="AR33">
        <v>50</v>
      </c>
      <c r="AS33">
        <v>48.2</v>
      </c>
      <c r="AT33">
        <v>96.4</v>
      </c>
    </row>
    <row r="34" spans="1:46">
      <c r="A34" t="s">
        <v>277</v>
      </c>
      <c r="G34" t="s">
        <v>76</v>
      </c>
      <c r="H34" s="73">
        <v>193.32999999999998</v>
      </c>
      <c r="I34" s="46">
        <v>0</v>
      </c>
      <c r="J34" s="46">
        <v>1.74</v>
      </c>
      <c r="K34" s="46">
        <v>50.61</v>
      </c>
      <c r="L34" s="46">
        <v>6.58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0.53</v>
      </c>
      <c r="Y34">
        <v>0</v>
      </c>
      <c r="Z34">
        <v>5.78</v>
      </c>
      <c r="AA34">
        <v>0.8</v>
      </c>
      <c r="AB34">
        <v>158.47999999999999</v>
      </c>
      <c r="AC34">
        <v>0</v>
      </c>
      <c r="AD34">
        <v>6.75</v>
      </c>
      <c r="AE34">
        <v>8.19</v>
      </c>
      <c r="AF34">
        <v>0</v>
      </c>
      <c r="AG34">
        <v>5.78</v>
      </c>
      <c r="AH34">
        <v>11.57</v>
      </c>
      <c r="AI34">
        <v>18.32</v>
      </c>
      <c r="AJ34">
        <v>1.74</v>
      </c>
      <c r="AK34">
        <v>0</v>
      </c>
      <c r="AL34">
        <v>0</v>
      </c>
      <c r="AM34">
        <v>80.650000000000006</v>
      </c>
      <c r="AN34">
        <v>0</v>
      </c>
      <c r="AO34">
        <v>0</v>
      </c>
      <c r="AP34">
        <v>48.2</v>
      </c>
      <c r="AQ34">
        <v>100</v>
      </c>
      <c r="AR34">
        <v>50</v>
      </c>
      <c r="AS34">
        <v>48.2</v>
      </c>
      <c r="AT34">
        <v>96.4</v>
      </c>
    </row>
    <row r="35" spans="1:46">
      <c r="A35" t="s">
        <v>279</v>
      </c>
      <c r="G35" t="s">
        <v>77</v>
      </c>
      <c r="H35" s="73">
        <v>193.67000000000002</v>
      </c>
      <c r="I35" s="46">
        <v>0</v>
      </c>
      <c r="J35" s="46">
        <v>1.74</v>
      </c>
      <c r="K35" s="46">
        <v>50.61</v>
      </c>
      <c r="L35" s="46">
        <v>6.99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0.87</v>
      </c>
      <c r="Y35">
        <v>0</v>
      </c>
      <c r="Z35">
        <v>5.78</v>
      </c>
      <c r="AA35">
        <v>1.21</v>
      </c>
      <c r="AB35">
        <v>158.47999999999999</v>
      </c>
      <c r="AC35">
        <v>0</v>
      </c>
      <c r="AD35">
        <v>6.75</v>
      </c>
      <c r="AE35">
        <v>8.19</v>
      </c>
      <c r="AF35">
        <v>0</v>
      </c>
      <c r="AG35">
        <v>5.78</v>
      </c>
      <c r="AH35">
        <v>11.57</v>
      </c>
      <c r="AI35">
        <v>18.32</v>
      </c>
      <c r="AJ35">
        <v>1.74</v>
      </c>
      <c r="AK35">
        <v>0</v>
      </c>
      <c r="AL35">
        <v>0</v>
      </c>
      <c r="AM35">
        <v>80.650000000000006</v>
      </c>
      <c r="AN35">
        <v>0</v>
      </c>
      <c r="AO35">
        <v>0</v>
      </c>
      <c r="AP35">
        <v>48.2</v>
      </c>
      <c r="AQ35">
        <v>50</v>
      </c>
      <c r="AR35">
        <v>50</v>
      </c>
      <c r="AS35">
        <v>48.2</v>
      </c>
      <c r="AT35">
        <v>96.4</v>
      </c>
    </row>
    <row r="36" spans="1:46">
      <c r="A36" t="s">
        <v>309</v>
      </c>
      <c r="G36" t="s">
        <v>78</v>
      </c>
      <c r="H36" s="73">
        <v>193.67000000000002</v>
      </c>
      <c r="I36" s="46">
        <v>0</v>
      </c>
      <c r="J36" s="46">
        <v>1.74</v>
      </c>
      <c r="K36" s="46">
        <v>50.61</v>
      </c>
      <c r="L36" s="46">
        <v>7.4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0.87</v>
      </c>
      <c r="Y36">
        <v>0</v>
      </c>
      <c r="Z36">
        <v>5.78</v>
      </c>
      <c r="AA36">
        <v>1.62</v>
      </c>
      <c r="AB36">
        <v>158.47999999999999</v>
      </c>
      <c r="AC36">
        <v>0</v>
      </c>
      <c r="AD36">
        <v>6.75</v>
      </c>
      <c r="AE36">
        <v>8.19</v>
      </c>
      <c r="AF36">
        <v>0</v>
      </c>
      <c r="AG36">
        <v>5.78</v>
      </c>
      <c r="AH36">
        <v>11.57</v>
      </c>
      <c r="AI36">
        <v>18.32</v>
      </c>
      <c r="AJ36">
        <v>1.74</v>
      </c>
      <c r="AK36">
        <v>0</v>
      </c>
      <c r="AL36">
        <v>0</v>
      </c>
      <c r="AM36">
        <v>80.650000000000006</v>
      </c>
      <c r="AN36">
        <v>0</v>
      </c>
      <c r="AO36">
        <v>0</v>
      </c>
      <c r="AP36">
        <v>48.2</v>
      </c>
      <c r="AQ36">
        <v>50</v>
      </c>
      <c r="AR36">
        <v>50</v>
      </c>
      <c r="AS36">
        <v>48.2</v>
      </c>
      <c r="AT36">
        <v>96.4</v>
      </c>
    </row>
    <row r="37" spans="1:46">
      <c r="A37" t="s">
        <v>310</v>
      </c>
      <c r="G37" t="s">
        <v>79</v>
      </c>
      <c r="H37" s="73">
        <v>193.67000000000002</v>
      </c>
      <c r="I37" s="46">
        <v>0</v>
      </c>
      <c r="J37" s="46">
        <v>1.74</v>
      </c>
      <c r="K37" s="46">
        <v>50.61</v>
      </c>
      <c r="L37" s="46">
        <v>7.85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0.87</v>
      </c>
      <c r="Y37">
        <v>0</v>
      </c>
      <c r="Z37">
        <v>5.78</v>
      </c>
      <c r="AA37">
        <v>2.0699999999999998</v>
      </c>
      <c r="AB37">
        <v>158.47999999999999</v>
      </c>
      <c r="AC37">
        <v>0</v>
      </c>
      <c r="AD37">
        <v>6.75</v>
      </c>
      <c r="AE37">
        <v>8.19</v>
      </c>
      <c r="AF37">
        <v>0</v>
      </c>
      <c r="AG37">
        <v>5.78</v>
      </c>
      <c r="AH37">
        <v>11.57</v>
      </c>
      <c r="AI37">
        <v>18.32</v>
      </c>
      <c r="AJ37">
        <v>1.74</v>
      </c>
      <c r="AK37">
        <v>0</v>
      </c>
      <c r="AL37">
        <v>0</v>
      </c>
      <c r="AM37">
        <v>80.650000000000006</v>
      </c>
      <c r="AN37">
        <v>0</v>
      </c>
      <c r="AO37">
        <v>0</v>
      </c>
      <c r="AP37">
        <v>48.2</v>
      </c>
      <c r="AQ37">
        <v>50</v>
      </c>
      <c r="AR37">
        <v>50</v>
      </c>
      <c r="AS37">
        <v>48.2</v>
      </c>
      <c r="AT37">
        <v>96.4</v>
      </c>
    </row>
    <row r="38" spans="1:46">
      <c r="A38" t="s">
        <v>311</v>
      </c>
      <c r="G38" t="s">
        <v>80</v>
      </c>
      <c r="H38" s="73">
        <v>193.67000000000002</v>
      </c>
      <c r="I38" s="46">
        <v>0</v>
      </c>
      <c r="J38" s="46">
        <v>1.74</v>
      </c>
      <c r="K38" s="46">
        <v>50.61</v>
      </c>
      <c r="L38" s="46">
        <v>8.32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0.87</v>
      </c>
      <c r="Y38">
        <v>0</v>
      </c>
      <c r="Z38">
        <v>5.78</v>
      </c>
      <c r="AA38">
        <v>2.54</v>
      </c>
      <c r="AB38">
        <v>158.47999999999999</v>
      </c>
      <c r="AC38">
        <v>0</v>
      </c>
      <c r="AD38">
        <v>6.75</v>
      </c>
      <c r="AE38">
        <v>8.19</v>
      </c>
      <c r="AF38">
        <v>0</v>
      </c>
      <c r="AG38">
        <v>5.78</v>
      </c>
      <c r="AH38">
        <v>11.57</v>
      </c>
      <c r="AI38">
        <v>18.32</v>
      </c>
      <c r="AJ38">
        <v>1.74</v>
      </c>
      <c r="AK38">
        <v>0</v>
      </c>
      <c r="AL38">
        <v>0</v>
      </c>
      <c r="AM38">
        <v>80.650000000000006</v>
      </c>
      <c r="AN38">
        <v>0</v>
      </c>
      <c r="AO38">
        <v>0</v>
      </c>
      <c r="AP38">
        <v>48.2</v>
      </c>
      <c r="AQ38">
        <v>50</v>
      </c>
      <c r="AR38">
        <v>50</v>
      </c>
      <c r="AS38">
        <v>48.2</v>
      </c>
      <c r="AT38">
        <v>96.4</v>
      </c>
    </row>
    <row r="39" spans="1:46">
      <c r="A39" t="s">
        <v>312</v>
      </c>
      <c r="G39" t="s">
        <v>81</v>
      </c>
      <c r="H39" s="73">
        <v>193.67000000000002</v>
      </c>
      <c r="I39" s="46">
        <v>0</v>
      </c>
      <c r="J39" s="46">
        <v>1.66</v>
      </c>
      <c r="K39" s="46">
        <v>50.61</v>
      </c>
      <c r="L39" s="46">
        <v>8.77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0.87</v>
      </c>
      <c r="Y39">
        <v>0</v>
      </c>
      <c r="Z39">
        <v>5.78</v>
      </c>
      <c r="AA39">
        <v>2.99</v>
      </c>
      <c r="AB39">
        <v>0</v>
      </c>
      <c r="AC39">
        <v>0</v>
      </c>
      <c r="AD39">
        <v>6.75</v>
      </c>
      <c r="AE39">
        <v>8.19</v>
      </c>
      <c r="AF39">
        <v>0</v>
      </c>
      <c r="AG39">
        <v>5.78</v>
      </c>
      <c r="AH39">
        <v>11.57</v>
      </c>
      <c r="AI39">
        <v>18.32</v>
      </c>
      <c r="AJ39">
        <v>1.66</v>
      </c>
      <c r="AK39">
        <v>0</v>
      </c>
      <c r="AL39">
        <v>0</v>
      </c>
      <c r="AM39">
        <v>239.13</v>
      </c>
      <c r="AN39">
        <v>0</v>
      </c>
      <c r="AO39">
        <v>0</v>
      </c>
      <c r="AP39">
        <v>48.2</v>
      </c>
      <c r="AQ39">
        <v>50</v>
      </c>
      <c r="AR39">
        <v>50</v>
      </c>
      <c r="AS39">
        <v>48.2</v>
      </c>
      <c r="AT39">
        <v>96.4</v>
      </c>
    </row>
    <row r="40" spans="1:46">
      <c r="A40" t="s">
        <v>329</v>
      </c>
      <c r="G40" t="s">
        <v>82</v>
      </c>
      <c r="H40" s="73">
        <v>193.67000000000002</v>
      </c>
      <c r="I40" s="46">
        <v>0</v>
      </c>
      <c r="J40" s="46">
        <v>1.66</v>
      </c>
      <c r="K40" s="46">
        <v>50.61</v>
      </c>
      <c r="L40" s="46">
        <v>9.2100000000000009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0.87</v>
      </c>
      <c r="Y40">
        <v>0</v>
      </c>
      <c r="Z40">
        <v>5.78</v>
      </c>
      <c r="AA40">
        <v>3.43</v>
      </c>
      <c r="AB40">
        <v>0</v>
      </c>
      <c r="AC40">
        <v>0</v>
      </c>
      <c r="AD40">
        <v>6.75</v>
      </c>
      <c r="AE40">
        <v>8.19</v>
      </c>
      <c r="AF40">
        <v>0</v>
      </c>
      <c r="AG40">
        <v>5.78</v>
      </c>
      <c r="AH40">
        <v>11.57</v>
      </c>
      <c r="AI40">
        <v>18.32</v>
      </c>
      <c r="AJ40">
        <v>1.66</v>
      </c>
      <c r="AK40">
        <v>0</v>
      </c>
      <c r="AL40">
        <v>0</v>
      </c>
      <c r="AM40">
        <v>239.13</v>
      </c>
      <c r="AN40">
        <v>0</v>
      </c>
      <c r="AO40">
        <v>0</v>
      </c>
      <c r="AP40">
        <v>48.2</v>
      </c>
      <c r="AQ40">
        <v>50</v>
      </c>
      <c r="AR40">
        <v>50</v>
      </c>
      <c r="AS40">
        <v>48.2</v>
      </c>
      <c r="AT40">
        <v>96.4</v>
      </c>
    </row>
    <row r="41" spans="1:46">
      <c r="A41" t="s">
        <v>330</v>
      </c>
      <c r="G41" t="s">
        <v>83</v>
      </c>
      <c r="H41" s="73">
        <v>229.15</v>
      </c>
      <c r="I41" s="46">
        <v>0</v>
      </c>
      <c r="J41" s="46">
        <v>1.66</v>
      </c>
      <c r="K41" s="46">
        <v>50.61</v>
      </c>
      <c r="L41" s="46">
        <v>9.6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0.87</v>
      </c>
      <c r="Y41">
        <v>0</v>
      </c>
      <c r="Z41">
        <v>5.78</v>
      </c>
      <c r="AA41">
        <v>3.82</v>
      </c>
      <c r="AB41">
        <v>0</v>
      </c>
      <c r="AC41">
        <v>0</v>
      </c>
      <c r="AD41">
        <v>6.75</v>
      </c>
      <c r="AE41">
        <v>8.19</v>
      </c>
      <c r="AF41">
        <v>0</v>
      </c>
      <c r="AG41">
        <v>5.78</v>
      </c>
      <c r="AH41">
        <v>11.57</v>
      </c>
      <c r="AI41">
        <v>18.32</v>
      </c>
      <c r="AJ41">
        <v>1.66</v>
      </c>
      <c r="AK41">
        <v>35.479999999999997</v>
      </c>
      <c r="AL41">
        <v>0</v>
      </c>
      <c r="AM41">
        <v>239.13</v>
      </c>
      <c r="AN41">
        <v>0</v>
      </c>
      <c r="AO41">
        <v>0</v>
      </c>
      <c r="AP41">
        <v>48.2</v>
      </c>
      <c r="AQ41">
        <v>50</v>
      </c>
      <c r="AR41">
        <v>50</v>
      </c>
      <c r="AS41">
        <v>48.2</v>
      </c>
      <c r="AT41">
        <v>96.4</v>
      </c>
    </row>
    <row r="42" spans="1:46">
      <c r="A42" t="s">
        <v>331</v>
      </c>
      <c r="G42" t="s">
        <v>84</v>
      </c>
      <c r="H42" s="73">
        <v>229.15</v>
      </c>
      <c r="I42" s="46">
        <v>0</v>
      </c>
      <c r="J42" s="46">
        <v>1.66</v>
      </c>
      <c r="K42" s="46">
        <v>50.61</v>
      </c>
      <c r="L42" s="46">
        <v>10.07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0.87</v>
      </c>
      <c r="Y42">
        <v>0</v>
      </c>
      <c r="Z42">
        <v>5.78</v>
      </c>
      <c r="AA42">
        <v>4.29</v>
      </c>
      <c r="AB42">
        <v>0</v>
      </c>
      <c r="AC42">
        <v>0</v>
      </c>
      <c r="AD42">
        <v>6.75</v>
      </c>
      <c r="AE42">
        <v>8.19</v>
      </c>
      <c r="AF42">
        <v>0</v>
      </c>
      <c r="AG42">
        <v>5.78</v>
      </c>
      <c r="AH42">
        <v>11.57</v>
      </c>
      <c r="AI42">
        <v>18.32</v>
      </c>
      <c r="AJ42">
        <v>1.66</v>
      </c>
      <c r="AK42">
        <v>35.479999999999997</v>
      </c>
      <c r="AL42">
        <v>0</v>
      </c>
      <c r="AM42">
        <v>239.13</v>
      </c>
      <c r="AN42">
        <v>0</v>
      </c>
      <c r="AO42">
        <v>0</v>
      </c>
      <c r="AP42">
        <v>48.2</v>
      </c>
      <c r="AQ42">
        <v>50</v>
      </c>
      <c r="AR42">
        <v>50</v>
      </c>
      <c r="AS42">
        <v>48.2</v>
      </c>
      <c r="AT42">
        <v>96.4</v>
      </c>
    </row>
    <row r="43" spans="1:46">
      <c r="A43" t="s">
        <v>337</v>
      </c>
      <c r="G43" t="s">
        <v>85</v>
      </c>
      <c r="H43" s="73">
        <v>277.35000000000002</v>
      </c>
      <c r="I43" s="46">
        <v>0</v>
      </c>
      <c r="J43" s="46">
        <v>1.66</v>
      </c>
      <c r="K43" s="46">
        <v>50.61</v>
      </c>
      <c r="L43" s="46">
        <v>10.530000000000001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0.87</v>
      </c>
      <c r="Y43">
        <v>0</v>
      </c>
      <c r="Z43">
        <v>5.78</v>
      </c>
      <c r="AA43">
        <v>4.75</v>
      </c>
      <c r="AB43">
        <v>0</v>
      </c>
      <c r="AC43">
        <v>0</v>
      </c>
      <c r="AD43">
        <v>6.75</v>
      </c>
      <c r="AE43">
        <v>8.19</v>
      </c>
      <c r="AF43">
        <v>0</v>
      </c>
      <c r="AG43">
        <v>5.78</v>
      </c>
      <c r="AH43">
        <v>11.57</v>
      </c>
      <c r="AI43">
        <v>18.32</v>
      </c>
      <c r="AJ43">
        <v>1.66</v>
      </c>
      <c r="AK43">
        <v>83.68</v>
      </c>
      <c r="AL43">
        <v>0</v>
      </c>
      <c r="AM43">
        <v>239.13</v>
      </c>
      <c r="AN43">
        <v>0</v>
      </c>
      <c r="AO43">
        <v>0</v>
      </c>
      <c r="AP43">
        <v>48.2</v>
      </c>
      <c r="AQ43">
        <v>50</v>
      </c>
      <c r="AR43">
        <v>50</v>
      </c>
      <c r="AS43">
        <v>48.2</v>
      </c>
      <c r="AT43">
        <v>96.4</v>
      </c>
    </row>
    <row r="44" spans="1:46">
      <c r="A44" t="s">
        <v>339</v>
      </c>
      <c r="G44" t="s">
        <v>86</v>
      </c>
      <c r="H44" s="73">
        <v>277.35000000000002</v>
      </c>
      <c r="I44" s="46">
        <v>0</v>
      </c>
      <c r="J44" s="46">
        <v>1.66</v>
      </c>
      <c r="K44" s="46">
        <v>50.61</v>
      </c>
      <c r="L44" s="46">
        <v>10.97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0.87</v>
      </c>
      <c r="Y44">
        <v>0</v>
      </c>
      <c r="Z44">
        <v>5.78</v>
      </c>
      <c r="AA44">
        <v>5.19</v>
      </c>
      <c r="AB44">
        <v>0</v>
      </c>
      <c r="AC44">
        <v>0</v>
      </c>
      <c r="AD44">
        <v>6.75</v>
      </c>
      <c r="AE44">
        <v>8.19</v>
      </c>
      <c r="AF44">
        <v>0</v>
      </c>
      <c r="AG44">
        <v>5.78</v>
      </c>
      <c r="AH44">
        <v>11.57</v>
      </c>
      <c r="AI44">
        <v>18.32</v>
      </c>
      <c r="AJ44">
        <v>1.66</v>
      </c>
      <c r="AK44">
        <v>83.68</v>
      </c>
      <c r="AL44">
        <v>0</v>
      </c>
      <c r="AM44">
        <v>239.13</v>
      </c>
      <c r="AN44">
        <v>0</v>
      </c>
      <c r="AO44">
        <v>0</v>
      </c>
      <c r="AP44">
        <v>48.2</v>
      </c>
      <c r="AQ44">
        <v>50</v>
      </c>
      <c r="AR44">
        <v>50</v>
      </c>
      <c r="AS44">
        <v>48.2</v>
      </c>
      <c r="AT44">
        <v>96.4</v>
      </c>
    </row>
    <row r="45" spans="1:46">
      <c r="A45" t="s">
        <v>358</v>
      </c>
      <c r="G45" t="s">
        <v>87</v>
      </c>
      <c r="H45" s="73">
        <v>277.35000000000002</v>
      </c>
      <c r="I45" s="46">
        <v>0</v>
      </c>
      <c r="J45" s="46">
        <v>1.66</v>
      </c>
      <c r="K45" s="46">
        <v>50.61</v>
      </c>
      <c r="L45" s="46">
        <v>11.24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0.87</v>
      </c>
      <c r="Y45">
        <v>0</v>
      </c>
      <c r="Z45">
        <v>5.78</v>
      </c>
      <c r="AA45">
        <v>5.46</v>
      </c>
      <c r="AB45">
        <v>0</v>
      </c>
      <c r="AC45">
        <v>0</v>
      </c>
      <c r="AD45">
        <v>6.75</v>
      </c>
      <c r="AE45">
        <v>8.19</v>
      </c>
      <c r="AF45">
        <v>0</v>
      </c>
      <c r="AG45">
        <v>5.78</v>
      </c>
      <c r="AH45">
        <v>11.57</v>
      </c>
      <c r="AI45">
        <v>18.32</v>
      </c>
      <c r="AJ45">
        <v>1.66</v>
      </c>
      <c r="AK45">
        <v>83.68</v>
      </c>
      <c r="AL45">
        <v>0</v>
      </c>
      <c r="AM45">
        <v>239.13</v>
      </c>
      <c r="AN45">
        <v>0</v>
      </c>
      <c r="AO45">
        <v>0</v>
      </c>
      <c r="AP45">
        <v>48.2</v>
      </c>
      <c r="AQ45">
        <v>50</v>
      </c>
      <c r="AR45">
        <v>50</v>
      </c>
      <c r="AS45">
        <v>48.2</v>
      </c>
      <c r="AT45">
        <v>96.4</v>
      </c>
    </row>
    <row r="46" spans="1:46">
      <c r="A46" t="s">
        <v>359</v>
      </c>
      <c r="G46" t="s">
        <v>88</v>
      </c>
      <c r="H46" s="73">
        <v>277.35000000000002</v>
      </c>
      <c r="I46" s="46">
        <v>0</v>
      </c>
      <c r="J46" s="46">
        <v>1.66</v>
      </c>
      <c r="K46" s="46">
        <v>50.61</v>
      </c>
      <c r="L46" s="46">
        <v>11.54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0.87</v>
      </c>
      <c r="Y46">
        <v>0</v>
      </c>
      <c r="Z46">
        <v>5.78</v>
      </c>
      <c r="AA46">
        <v>5.76</v>
      </c>
      <c r="AB46">
        <v>0</v>
      </c>
      <c r="AC46">
        <v>0</v>
      </c>
      <c r="AD46">
        <v>6.75</v>
      </c>
      <c r="AE46">
        <v>8.19</v>
      </c>
      <c r="AF46">
        <v>0</v>
      </c>
      <c r="AG46">
        <v>5.78</v>
      </c>
      <c r="AH46">
        <v>11.57</v>
      </c>
      <c r="AI46">
        <v>18.32</v>
      </c>
      <c r="AJ46">
        <v>1.66</v>
      </c>
      <c r="AK46">
        <v>83.68</v>
      </c>
      <c r="AL46">
        <v>0</v>
      </c>
      <c r="AM46">
        <v>239.13</v>
      </c>
      <c r="AN46">
        <v>0</v>
      </c>
      <c r="AO46">
        <v>0</v>
      </c>
      <c r="AP46">
        <v>48.2</v>
      </c>
      <c r="AQ46">
        <v>50</v>
      </c>
      <c r="AR46">
        <v>50</v>
      </c>
      <c r="AS46">
        <v>48.2</v>
      </c>
      <c r="AT46">
        <v>96.4</v>
      </c>
    </row>
    <row r="47" spans="1:46">
      <c r="A47" t="s">
        <v>360</v>
      </c>
      <c r="G47" t="s">
        <v>89</v>
      </c>
      <c r="H47" s="73">
        <v>193.67000000000002</v>
      </c>
      <c r="I47" s="46">
        <v>0</v>
      </c>
      <c r="J47" s="46">
        <v>1.74</v>
      </c>
      <c r="K47" s="46">
        <v>50.61</v>
      </c>
      <c r="L47" s="46">
        <v>11.73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0.87</v>
      </c>
      <c r="Y47">
        <v>0</v>
      </c>
      <c r="Z47">
        <v>5.78</v>
      </c>
      <c r="AA47">
        <v>5.95</v>
      </c>
      <c r="AB47">
        <v>0</v>
      </c>
      <c r="AC47">
        <v>0</v>
      </c>
      <c r="AD47">
        <v>6.75</v>
      </c>
      <c r="AE47">
        <v>8.19</v>
      </c>
      <c r="AF47">
        <v>0</v>
      </c>
      <c r="AG47">
        <v>5.78</v>
      </c>
      <c r="AH47">
        <v>11.57</v>
      </c>
      <c r="AI47">
        <v>18.32</v>
      </c>
      <c r="AJ47">
        <v>1.74</v>
      </c>
      <c r="AK47">
        <v>0</v>
      </c>
      <c r="AL47">
        <v>0</v>
      </c>
      <c r="AM47">
        <v>239.13</v>
      </c>
      <c r="AN47">
        <v>0</v>
      </c>
      <c r="AO47">
        <v>0</v>
      </c>
      <c r="AP47">
        <v>48.2</v>
      </c>
      <c r="AQ47">
        <v>100</v>
      </c>
      <c r="AR47">
        <v>50</v>
      </c>
      <c r="AS47">
        <v>48.2</v>
      </c>
      <c r="AT47">
        <v>96.4</v>
      </c>
    </row>
    <row r="48" spans="1:46">
      <c r="A48" t="s">
        <v>364</v>
      </c>
      <c r="G48" t="s">
        <v>90</v>
      </c>
      <c r="H48" s="73">
        <v>193.67000000000002</v>
      </c>
      <c r="I48" s="46">
        <v>0</v>
      </c>
      <c r="J48" s="46">
        <v>1.74</v>
      </c>
      <c r="K48" s="46">
        <v>50.61</v>
      </c>
      <c r="L48" s="46">
        <v>11.9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0.87</v>
      </c>
      <c r="Y48">
        <v>0</v>
      </c>
      <c r="Z48">
        <v>5.78</v>
      </c>
      <c r="AA48">
        <v>6.12</v>
      </c>
      <c r="AB48">
        <v>0</v>
      </c>
      <c r="AC48">
        <v>0</v>
      </c>
      <c r="AD48">
        <v>6.75</v>
      </c>
      <c r="AE48">
        <v>8.19</v>
      </c>
      <c r="AF48">
        <v>0</v>
      </c>
      <c r="AG48">
        <v>5.78</v>
      </c>
      <c r="AH48">
        <v>11.57</v>
      </c>
      <c r="AI48">
        <v>18.32</v>
      </c>
      <c r="AJ48">
        <v>1.74</v>
      </c>
      <c r="AK48">
        <v>0</v>
      </c>
      <c r="AL48">
        <v>0</v>
      </c>
      <c r="AM48">
        <v>239.13</v>
      </c>
      <c r="AN48">
        <v>0</v>
      </c>
      <c r="AO48">
        <v>0</v>
      </c>
      <c r="AP48">
        <v>48.2</v>
      </c>
      <c r="AQ48">
        <v>100</v>
      </c>
      <c r="AR48">
        <v>50</v>
      </c>
      <c r="AS48">
        <v>48.2</v>
      </c>
      <c r="AT48">
        <v>96.4</v>
      </c>
    </row>
    <row r="49" spans="1:46">
      <c r="A49" t="s">
        <v>365</v>
      </c>
      <c r="G49" t="s">
        <v>91</v>
      </c>
      <c r="H49" s="73">
        <v>193.67000000000002</v>
      </c>
      <c r="I49" s="46">
        <v>0</v>
      </c>
      <c r="J49" s="46">
        <v>1.74</v>
      </c>
      <c r="K49" s="46">
        <v>84.35</v>
      </c>
      <c r="L49" s="46">
        <v>12.11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0.87</v>
      </c>
      <c r="Y49">
        <v>0</v>
      </c>
      <c r="Z49">
        <v>5.78</v>
      </c>
      <c r="AA49">
        <v>6.33</v>
      </c>
      <c r="AB49">
        <v>0</v>
      </c>
      <c r="AC49">
        <v>0</v>
      </c>
      <c r="AD49">
        <v>6.75</v>
      </c>
      <c r="AE49">
        <v>8.19</v>
      </c>
      <c r="AF49">
        <v>0</v>
      </c>
      <c r="AG49">
        <v>5.78</v>
      </c>
      <c r="AH49">
        <v>11.57</v>
      </c>
      <c r="AI49">
        <v>18.32</v>
      </c>
      <c r="AJ49">
        <v>1.74</v>
      </c>
      <c r="AK49">
        <v>0</v>
      </c>
      <c r="AL49">
        <v>0</v>
      </c>
      <c r="AM49">
        <v>239.13</v>
      </c>
      <c r="AN49">
        <v>19.28</v>
      </c>
      <c r="AO49">
        <v>14.46</v>
      </c>
      <c r="AP49">
        <v>48.2</v>
      </c>
      <c r="AQ49">
        <v>100</v>
      </c>
      <c r="AR49">
        <v>50</v>
      </c>
      <c r="AS49">
        <v>48.2</v>
      </c>
      <c r="AT49">
        <v>96.4</v>
      </c>
    </row>
    <row r="50" spans="1:46">
      <c r="A50" t="s">
        <v>366</v>
      </c>
      <c r="G50" t="s">
        <v>92</v>
      </c>
      <c r="H50" s="73">
        <v>193.67000000000002</v>
      </c>
      <c r="I50" s="46">
        <v>0</v>
      </c>
      <c r="J50" s="46">
        <v>1.74</v>
      </c>
      <c r="K50" s="46">
        <v>84.35</v>
      </c>
      <c r="L50" s="46">
        <v>12.14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0.87</v>
      </c>
      <c r="Y50">
        <v>0</v>
      </c>
      <c r="Z50">
        <v>5.78</v>
      </c>
      <c r="AA50">
        <v>6.36</v>
      </c>
      <c r="AB50">
        <v>0</v>
      </c>
      <c r="AC50">
        <v>0</v>
      </c>
      <c r="AD50">
        <v>6.75</v>
      </c>
      <c r="AE50">
        <v>8.19</v>
      </c>
      <c r="AF50">
        <v>0</v>
      </c>
      <c r="AG50">
        <v>5.78</v>
      </c>
      <c r="AH50">
        <v>11.57</v>
      </c>
      <c r="AI50">
        <v>18.32</v>
      </c>
      <c r="AJ50">
        <v>1.74</v>
      </c>
      <c r="AK50">
        <v>0</v>
      </c>
      <c r="AL50">
        <v>0</v>
      </c>
      <c r="AM50">
        <v>239.13</v>
      </c>
      <c r="AN50">
        <v>19.28</v>
      </c>
      <c r="AO50">
        <v>14.46</v>
      </c>
      <c r="AP50">
        <v>48.2</v>
      </c>
      <c r="AQ50">
        <v>100</v>
      </c>
      <c r="AR50">
        <v>50</v>
      </c>
      <c r="AS50">
        <v>48.2</v>
      </c>
      <c r="AT50">
        <v>96.4</v>
      </c>
    </row>
    <row r="51" spans="1:46">
      <c r="A51" t="s">
        <v>367</v>
      </c>
      <c r="G51" t="s">
        <v>93</v>
      </c>
      <c r="H51" s="73">
        <v>193.67000000000002</v>
      </c>
      <c r="I51" s="46">
        <v>0</v>
      </c>
      <c r="J51" s="46">
        <v>1.74</v>
      </c>
      <c r="K51" s="46">
        <v>84.35</v>
      </c>
      <c r="L51" s="46">
        <v>12.23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0.87</v>
      </c>
      <c r="Y51">
        <v>0</v>
      </c>
      <c r="Z51">
        <v>5.78</v>
      </c>
      <c r="AA51">
        <v>6.45</v>
      </c>
      <c r="AB51">
        <v>0</v>
      </c>
      <c r="AC51">
        <v>0</v>
      </c>
      <c r="AD51">
        <v>6.75</v>
      </c>
      <c r="AE51">
        <v>8.19</v>
      </c>
      <c r="AF51">
        <v>0</v>
      </c>
      <c r="AG51">
        <v>5.78</v>
      </c>
      <c r="AH51">
        <v>11.57</v>
      </c>
      <c r="AI51">
        <v>18.32</v>
      </c>
      <c r="AJ51">
        <v>1.74</v>
      </c>
      <c r="AK51">
        <v>0</v>
      </c>
      <c r="AL51">
        <v>0</v>
      </c>
      <c r="AM51">
        <v>239.13</v>
      </c>
      <c r="AN51">
        <v>19.28</v>
      </c>
      <c r="AO51">
        <v>14.46</v>
      </c>
      <c r="AP51">
        <v>48.2</v>
      </c>
      <c r="AQ51">
        <v>100</v>
      </c>
      <c r="AR51">
        <v>50</v>
      </c>
      <c r="AS51">
        <v>48.2</v>
      </c>
      <c r="AT51">
        <v>96.4</v>
      </c>
    </row>
    <row r="52" spans="1:46">
      <c r="A52" t="s">
        <v>368</v>
      </c>
      <c r="G52" t="s">
        <v>94</v>
      </c>
      <c r="H52" s="73">
        <v>193.67000000000002</v>
      </c>
      <c r="I52" s="46">
        <v>0</v>
      </c>
      <c r="J52" s="46">
        <v>1.74</v>
      </c>
      <c r="K52" s="46">
        <v>84.35</v>
      </c>
      <c r="L52" s="46">
        <v>12.27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0.87</v>
      </c>
      <c r="Y52">
        <v>0</v>
      </c>
      <c r="Z52">
        <v>5.78</v>
      </c>
      <c r="AA52">
        <v>6.49</v>
      </c>
      <c r="AB52">
        <v>0</v>
      </c>
      <c r="AC52">
        <v>0</v>
      </c>
      <c r="AD52">
        <v>6.75</v>
      </c>
      <c r="AE52">
        <v>8.19</v>
      </c>
      <c r="AF52">
        <v>0</v>
      </c>
      <c r="AG52">
        <v>5.78</v>
      </c>
      <c r="AH52">
        <v>11.57</v>
      </c>
      <c r="AI52">
        <v>18.32</v>
      </c>
      <c r="AJ52">
        <v>1.74</v>
      </c>
      <c r="AK52">
        <v>0</v>
      </c>
      <c r="AL52">
        <v>0</v>
      </c>
      <c r="AM52">
        <v>239.13</v>
      </c>
      <c r="AN52">
        <v>19.28</v>
      </c>
      <c r="AO52">
        <v>14.46</v>
      </c>
      <c r="AP52">
        <v>48.2</v>
      </c>
      <c r="AQ52">
        <v>100</v>
      </c>
      <c r="AR52">
        <v>50</v>
      </c>
      <c r="AS52">
        <v>48.2</v>
      </c>
      <c r="AT52">
        <v>96.4</v>
      </c>
    </row>
    <row r="53" spans="1:46">
      <c r="A53" t="s">
        <v>400</v>
      </c>
      <c r="G53" t="s">
        <v>95</v>
      </c>
      <c r="H53" s="73">
        <v>193.67000000000002</v>
      </c>
      <c r="I53" s="46">
        <v>0</v>
      </c>
      <c r="J53" s="46">
        <v>1.74</v>
      </c>
      <c r="K53" s="46">
        <v>84.35</v>
      </c>
      <c r="L53" s="46">
        <v>12.2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0.87</v>
      </c>
      <c r="Y53">
        <v>0</v>
      </c>
      <c r="Z53">
        <v>5.78</v>
      </c>
      <c r="AA53">
        <v>6.42</v>
      </c>
      <c r="AB53">
        <v>0</v>
      </c>
      <c r="AC53">
        <v>0</v>
      </c>
      <c r="AD53">
        <v>6.75</v>
      </c>
      <c r="AE53">
        <v>8.19</v>
      </c>
      <c r="AF53">
        <v>0</v>
      </c>
      <c r="AG53">
        <v>5.78</v>
      </c>
      <c r="AH53">
        <v>11.57</v>
      </c>
      <c r="AI53">
        <v>18.32</v>
      </c>
      <c r="AJ53">
        <v>1.74</v>
      </c>
      <c r="AK53">
        <v>0</v>
      </c>
      <c r="AL53">
        <v>0</v>
      </c>
      <c r="AM53">
        <v>239.13</v>
      </c>
      <c r="AN53">
        <v>19.28</v>
      </c>
      <c r="AO53">
        <v>14.46</v>
      </c>
      <c r="AP53">
        <v>48.2</v>
      </c>
      <c r="AQ53">
        <v>100</v>
      </c>
      <c r="AR53">
        <v>50</v>
      </c>
      <c r="AS53">
        <v>48.2</v>
      </c>
      <c r="AT53">
        <v>96.4</v>
      </c>
    </row>
    <row r="54" spans="1:46">
      <c r="A54" t="s">
        <v>399</v>
      </c>
      <c r="G54" t="s">
        <v>96</v>
      </c>
      <c r="H54" s="73">
        <v>193.67000000000002</v>
      </c>
      <c r="I54" s="46">
        <v>0</v>
      </c>
      <c r="J54" s="46">
        <v>1.74</v>
      </c>
      <c r="K54" s="46">
        <v>84.35</v>
      </c>
      <c r="L54" s="46">
        <v>12.34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0.87</v>
      </c>
      <c r="Y54">
        <v>0</v>
      </c>
      <c r="Z54">
        <v>5.78</v>
      </c>
      <c r="AA54">
        <v>6.56</v>
      </c>
      <c r="AB54">
        <v>0</v>
      </c>
      <c r="AC54">
        <v>0</v>
      </c>
      <c r="AD54">
        <v>6.75</v>
      </c>
      <c r="AE54">
        <v>8.19</v>
      </c>
      <c r="AF54">
        <v>0</v>
      </c>
      <c r="AG54">
        <v>5.78</v>
      </c>
      <c r="AH54">
        <v>11.57</v>
      </c>
      <c r="AI54">
        <v>18.32</v>
      </c>
      <c r="AJ54">
        <v>1.74</v>
      </c>
      <c r="AK54">
        <v>0</v>
      </c>
      <c r="AL54">
        <v>0</v>
      </c>
      <c r="AM54">
        <v>239.13</v>
      </c>
      <c r="AN54">
        <v>19.28</v>
      </c>
      <c r="AO54">
        <v>14.46</v>
      </c>
      <c r="AP54">
        <v>48.2</v>
      </c>
      <c r="AQ54">
        <v>100</v>
      </c>
      <c r="AR54">
        <v>50</v>
      </c>
      <c r="AS54">
        <v>48.2</v>
      </c>
      <c r="AT54">
        <v>96.4</v>
      </c>
    </row>
    <row r="55" spans="1:46">
      <c r="A55" t="s">
        <v>401</v>
      </c>
      <c r="G55" t="s">
        <v>97</v>
      </c>
      <c r="H55" s="73">
        <v>193.57</v>
      </c>
      <c r="I55" s="46">
        <v>0</v>
      </c>
      <c r="J55" s="46">
        <v>1.74</v>
      </c>
      <c r="K55" s="46">
        <v>103.63</v>
      </c>
      <c r="L55" s="46">
        <v>12.21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0.77</v>
      </c>
      <c r="Y55">
        <v>0</v>
      </c>
      <c r="Z55">
        <v>5.78</v>
      </c>
      <c r="AA55">
        <v>6.43</v>
      </c>
      <c r="AB55">
        <v>0</v>
      </c>
      <c r="AC55">
        <v>0</v>
      </c>
      <c r="AD55">
        <v>6.75</v>
      </c>
      <c r="AE55">
        <v>8.19</v>
      </c>
      <c r="AF55">
        <v>0</v>
      </c>
      <c r="AG55">
        <v>5.78</v>
      </c>
      <c r="AH55">
        <v>11.57</v>
      </c>
      <c r="AI55">
        <v>18.32</v>
      </c>
      <c r="AJ55">
        <v>1.74</v>
      </c>
      <c r="AK55">
        <v>0</v>
      </c>
      <c r="AL55">
        <v>0</v>
      </c>
      <c r="AM55">
        <v>239.13</v>
      </c>
      <c r="AN55">
        <v>24.1</v>
      </c>
      <c r="AO55">
        <v>28.92</v>
      </c>
      <c r="AP55">
        <v>48.2</v>
      </c>
      <c r="AQ55">
        <v>100</v>
      </c>
      <c r="AR55">
        <v>50</v>
      </c>
      <c r="AS55">
        <v>48.2</v>
      </c>
      <c r="AT55">
        <v>96.4</v>
      </c>
    </row>
    <row r="56" spans="1:46">
      <c r="A56" t="s">
        <v>401</v>
      </c>
      <c r="G56" t="s">
        <v>98</v>
      </c>
      <c r="H56" s="73">
        <v>193.57</v>
      </c>
      <c r="I56" s="46">
        <v>0</v>
      </c>
      <c r="J56" s="46">
        <v>1.74</v>
      </c>
      <c r="K56" s="46">
        <v>103.63</v>
      </c>
      <c r="L56" s="46">
        <v>12.3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0.77</v>
      </c>
      <c r="Y56">
        <v>0</v>
      </c>
      <c r="Z56">
        <v>5.78</v>
      </c>
      <c r="AA56">
        <v>6.52</v>
      </c>
      <c r="AB56">
        <v>0</v>
      </c>
      <c r="AC56">
        <v>0</v>
      </c>
      <c r="AD56">
        <v>6.75</v>
      </c>
      <c r="AE56">
        <v>8.19</v>
      </c>
      <c r="AF56">
        <v>0</v>
      </c>
      <c r="AG56">
        <v>5.78</v>
      </c>
      <c r="AH56">
        <v>11.57</v>
      </c>
      <c r="AI56">
        <v>18.32</v>
      </c>
      <c r="AJ56">
        <v>1.74</v>
      </c>
      <c r="AK56">
        <v>0</v>
      </c>
      <c r="AL56">
        <v>0</v>
      </c>
      <c r="AM56">
        <v>239.13</v>
      </c>
      <c r="AN56">
        <v>24.1</v>
      </c>
      <c r="AO56">
        <v>28.92</v>
      </c>
      <c r="AP56">
        <v>48.2</v>
      </c>
      <c r="AQ56">
        <v>100</v>
      </c>
      <c r="AR56">
        <v>50</v>
      </c>
      <c r="AS56">
        <v>48.2</v>
      </c>
      <c r="AT56">
        <v>96.4</v>
      </c>
    </row>
    <row r="57" spans="1:46">
      <c r="G57" t="s">
        <v>99</v>
      </c>
      <c r="H57" s="73">
        <v>193.57</v>
      </c>
      <c r="I57" s="46">
        <v>0</v>
      </c>
      <c r="J57" s="46">
        <v>1.74</v>
      </c>
      <c r="K57" s="46">
        <v>103.63</v>
      </c>
      <c r="L57" s="46">
        <v>11.83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0.77</v>
      </c>
      <c r="Y57">
        <v>0</v>
      </c>
      <c r="Z57">
        <v>5.78</v>
      </c>
      <c r="AA57">
        <v>6.05</v>
      </c>
      <c r="AB57">
        <v>0</v>
      </c>
      <c r="AC57">
        <v>0</v>
      </c>
      <c r="AD57">
        <v>6.75</v>
      </c>
      <c r="AE57">
        <v>8.19</v>
      </c>
      <c r="AF57">
        <v>0</v>
      </c>
      <c r="AG57">
        <v>5.78</v>
      </c>
      <c r="AH57">
        <v>11.57</v>
      </c>
      <c r="AI57">
        <v>18.32</v>
      </c>
      <c r="AJ57">
        <v>1.74</v>
      </c>
      <c r="AK57">
        <v>0</v>
      </c>
      <c r="AL57">
        <v>0</v>
      </c>
      <c r="AM57">
        <v>239.13</v>
      </c>
      <c r="AN57">
        <v>24.1</v>
      </c>
      <c r="AO57">
        <v>28.92</v>
      </c>
      <c r="AP57">
        <v>48.2</v>
      </c>
      <c r="AQ57">
        <v>100</v>
      </c>
      <c r="AR57">
        <v>50</v>
      </c>
      <c r="AS57">
        <v>48.2</v>
      </c>
      <c r="AT57">
        <v>96.4</v>
      </c>
    </row>
    <row r="58" spans="1:46">
      <c r="G58" t="s">
        <v>100</v>
      </c>
      <c r="H58" s="73">
        <v>193.57</v>
      </c>
      <c r="I58" s="46">
        <v>0</v>
      </c>
      <c r="J58" s="46">
        <v>1.74</v>
      </c>
      <c r="K58" s="46">
        <v>103.63</v>
      </c>
      <c r="L58" s="46">
        <v>11.56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0.77</v>
      </c>
      <c r="Y58">
        <v>0</v>
      </c>
      <c r="Z58">
        <v>5.78</v>
      </c>
      <c r="AA58">
        <v>5.78</v>
      </c>
      <c r="AB58">
        <v>0</v>
      </c>
      <c r="AC58">
        <v>0</v>
      </c>
      <c r="AD58">
        <v>6.75</v>
      </c>
      <c r="AE58">
        <v>8.19</v>
      </c>
      <c r="AF58">
        <v>0</v>
      </c>
      <c r="AG58">
        <v>5.78</v>
      </c>
      <c r="AH58">
        <v>11.57</v>
      </c>
      <c r="AI58">
        <v>18.32</v>
      </c>
      <c r="AJ58">
        <v>1.74</v>
      </c>
      <c r="AK58">
        <v>0</v>
      </c>
      <c r="AL58">
        <v>0</v>
      </c>
      <c r="AM58">
        <v>239.13</v>
      </c>
      <c r="AN58">
        <v>24.1</v>
      </c>
      <c r="AO58">
        <v>28.92</v>
      </c>
      <c r="AP58">
        <v>48.2</v>
      </c>
      <c r="AQ58">
        <v>100</v>
      </c>
      <c r="AR58">
        <v>50</v>
      </c>
      <c r="AS58">
        <v>48.2</v>
      </c>
      <c r="AT58">
        <v>96.4</v>
      </c>
    </row>
    <row r="59" spans="1:46">
      <c r="G59" t="s">
        <v>101</v>
      </c>
      <c r="H59" s="73">
        <v>193.57</v>
      </c>
      <c r="I59" s="46">
        <v>0</v>
      </c>
      <c r="J59" s="46">
        <v>1.66</v>
      </c>
      <c r="K59" s="46">
        <v>103.63</v>
      </c>
      <c r="L59" s="46">
        <v>11.56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0.77</v>
      </c>
      <c r="Y59">
        <v>0</v>
      </c>
      <c r="Z59">
        <v>5.78</v>
      </c>
      <c r="AA59">
        <v>5.78</v>
      </c>
      <c r="AB59">
        <v>0</v>
      </c>
      <c r="AC59">
        <v>0</v>
      </c>
      <c r="AD59">
        <v>6.75</v>
      </c>
      <c r="AE59">
        <v>8.19</v>
      </c>
      <c r="AF59">
        <v>0</v>
      </c>
      <c r="AG59">
        <v>5.78</v>
      </c>
      <c r="AH59">
        <v>11.57</v>
      </c>
      <c r="AI59">
        <v>18.32</v>
      </c>
      <c r="AJ59">
        <v>1.66</v>
      </c>
      <c r="AK59">
        <v>0</v>
      </c>
      <c r="AL59">
        <v>0</v>
      </c>
      <c r="AM59">
        <v>239.13</v>
      </c>
      <c r="AN59">
        <v>24.1</v>
      </c>
      <c r="AO59">
        <v>28.92</v>
      </c>
      <c r="AP59">
        <v>48.2</v>
      </c>
      <c r="AQ59">
        <v>100</v>
      </c>
      <c r="AR59">
        <v>50</v>
      </c>
      <c r="AS59">
        <v>48.2</v>
      </c>
      <c r="AT59">
        <v>96.4</v>
      </c>
    </row>
    <row r="60" spans="1:46">
      <c r="G60" t="s">
        <v>102</v>
      </c>
      <c r="H60" s="73">
        <v>193.57</v>
      </c>
      <c r="I60" s="46">
        <v>0</v>
      </c>
      <c r="J60" s="46">
        <v>1.66</v>
      </c>
      <c r="K60" s="46">
        <v>103.63</v>
      </c>
      <c r="L60" s="46">
        <v>11.02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0.77</v>
      </c>
      <c r="Y60">
        <v>0</v>
      </c>
      <c r="Z60">
        <v>5.78</v>
      </c>
      <c r="AA60">
        <v>5.24</v>
      </c>
      <c r="AB60">
        <v>0</v>
      </c>
      <c r="AC60">
        <v>0</v>
      </c>
      <c r="AD60">
        <v>6.75</v>
      </c>
      <c r="AE60">
        <v>8.19</v>
      </c>
      <c r="AF60">
        <v>0</v>
      </c>
      <c r="AG60">
        <v>5.78</v>
      </c>
      <c r="AH60">
        <v>11.57</v>
      </c>
      <c r="AI60">
        <v>18.32</v>
      </c>
      <c r="AJ60">
        <v>1.66</v>
      </c>
      <c r="AK60">
        <v>0</v>
      </c>
      <c r="AL60">
        <v>0</v>
      </c>
      <c r="AM60">
        <v>239.13</v>
      </c>
      <c r="AN60">
        <v>24.1</v>
      </c>
      <c r="AO60">
        <v>28.92</v>
      </c>
      <c r="AP60">
        <v>48.2</v>
      </c>
      <c r="AQ60">
        <v>100</v>
      </c>
      <c r="AR60">
        <v>50</v>
      </c>
      <c r="AS60">
        <v>48.2</v>
      </c>
      <c r="AT60">
        <v>96.4</v>
      </c>
    </row>
    <row r="61" spans="1:46">
      <c r="G61" t="s">
        <v>103</v>
      </c>
      <c r="H61" s="73">
        <v>193.57</v>
      </c>
      <c r="I61" s="46">
        <v>0</v>
      </c>
      <c r="J61" s="46">
        <v>1.66</v>
      </c>
      <c r="K61" s="46">
        <v>103.63</v>
      </c>
      <c r="L61" s="46">
        <v>10.68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0.77</v>
      </c>
      <c r="Y61">
        <v>0</v>
      </c>
      <c r="Z61">
        <v>5.78</v>
      </c>
      <c r="AA61">
        <v>4.9000000000000004</v>
      </c>
      <c r="AB61">
        <v>0</v>
      </c>
      <c r="AC61">
        <v>0</v>
      </c>
      <c r="AD61">
        <v>6.75</v>
      </c>
      <c r="AE61">
        <v>8.19</v>
      </c>
      <c r="AF61">
        <v>0</v>
      </c>
      <c r="AG61">
        <v>5.78</v>
      </c>
      <c r="AH61">
        <v>11.57</v>
      </c>
      <c r="AI61">
        <v>18.32</v>
      </c>
      <c r="AJ61">
        <v>1.66</v>
      </c>
      <c r="AK61">
        <v>0</v>
      </c>
      <c r="AL61">
        <v>0</v>
      </c>
      <c r="AM61">
        <v>239.13</v>
      </c>
      <c r="AN61">
        <v>24.1</v>
      </c>
      <c r="AO61">
        <v>28.92</v>
      </c>
      <c r="AP61">
        <v>48.2</v>
      </c>
      <c r="AQ61">
        <v>100</v>
      </c>
      <c r="AR61">
        <v>50</v>
      </c>
      <c r="AS61">
        <v>48.2</v>
      </c>
      <c r="AT61">
        <v>96.4</v>
      </c>
    </row>
    <row r="62" spans="1:46">
      <c r="G62" t="s">
        <v>104</v>
      </c>
      <c r="H62" s="73">
        <v>193.57</v>
      </c>
      <c r="I62" s="46">
        <v>0</v>
      </c>
      <c r="J62" s="46">
        <v>1.66</v>
      </c>
      <c r="K62" s="46">
        <v>103.63</v>
      </c>
      <c r="L62" s="46">
        <v>10.48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0.77</v>
      </c>
      <c r="Y62">
        <v>0</v>
      </c>
      <c r="Z62">
        <v>5.78</v>
      </c>
      <c r="AA62">
        <v>4.7</v>
      </c>
      <c r="AB62">
        <v>0</v>
      </c>
      <c r="AC62">
        <v>0</v>
      </c>
      <c r="AD62">
        <v>6.75</v>
      </c>
      <c r="AE62">
        <v>8.19</v>
      </c>
      <c r="AF62">
        <v>0</v>
      </c>
      <c r="AG62">
        <v>5.78</v>
      </c>
      <c r="AH62">
        <v>11.57</v>
      </c>
      <c r="AI62">
        <v>18.32</v>
      </c>
      <c r="AJ62">
        <v>1.66</v>
      </c>
      <c r="AK62">
        <v>0</v>
      </c>
      <c r="AL62">
        <v>0</v>
      </c>
      <c r="AM62">
        <v>239.13</v>
      </c>
      <c r="AN62">
        <v>24.1</v>
      </c>
      <c r="AO62">
        <v>28.92</v>
      </c>
      <c r="AP62">
        <v>48.2</v>
      </c>
      <c r="AQ62">
        <v>100</v>
      </c>
      <c r="AR62">
        <v>50</v>
      </c>
      <c r="AS62">
        <v>48.2</v>
      </c>
      <c r="AT62">
        <v>96.4</v>
      </c>
    </row>
    <row r="63" spans="1:46">
      <c r="G63" t="s">
        <v>105</v>
      </c>
      <c r="H63" s="73">
        <v>193.47000000000003</v>
      </c>
      <c r="I63" s="46">
        <v>0</v>
      </c>
      <c r="J63" s="46">
        <v>1.66</v>
      </c>
      <c r="K63" s="46">
        <v>103.63</v>
      </c>
      <c r="L63" s="46">
        <v>10.129999999999999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0.67</v>
      </c>
      <c r="Y63">
        <v>0</v>
      </c>
      <c r="Z63">
        <v>5.78</v>
      </c>
      <c r="AA63">
        <v>4.3499999999999996</v>
      </c>
      <c r="AB63">
        <v>0</v>
      </c>
      <c r="AC63">
        <v>0</v>
      </c>
      <c r="AD63">
        <v>6.75</v>
      </c>
      <c r="AE63">
        <v>8.19</v>
      </c>
      <c r="AF63">
        <v>0</v>
      </c>
      <c r="AG63">
        <v>5.78</v>
      </c>
      <c r="AH63">
        <v>11.57</v>
      </c>
      <c r="AI63">
        <v>18.32</v>
      </c>
      <c r="AJ63">
        <v>1.66</v>
      </c>
      <c r="AK63">
        <v>0</v>
      </c>
      <c r="AL63">
        <v>0</v>
      </c>
      <c r="AM63">
        <v>239.13</v>
      </c>
      <c r="AN63">
        <v>24.1</v>
      </c>
      <c r="AO63">
        <v>28.92</v>
      </c>
      <c r="AP63">
        <v>48.2</v>
      </c>
      <c r="AQ63">
        <v>100</v>
      </c>
      <c r="AR63">
        <v>50</v>
      </c>
      <c r="AS63">
        <v>48.2</v>
      </c>
      <c r="AT63">
        <v>96.4</v>
      </c>
    </row>
    <row r="64" spans="1:46">
      <c r="G64" t="s">
        <v>106</v>
      </c>
      <c r="H64" s="73">
        <v>193.47000000000003</v>
      </c>
      <c r="I64" s="46">
        <v>0</v>
      </c>
      <c r="J64" s="46">
        <v>1.66</v>
      </c>
      <c r="K64" s="46">
        <v>103.63</v>
      </c>
      <c r="L64" s="46">
        <v>9.76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0.67</v>
      </c>
      <c r="Y64">
        <v>0</v>
      </c>
      <c r="Z64">
        <v>5.78</v>
      </c>
      <c r="AA64">
        <v>3.98</v>
      </c>
      <c r="AB64">
        <v>0</v>
      </c>
      <c r="AC64">
        <v>0</v>
      </c>
      <c r="AD64">
        <v>6.75</v>
      </c>
      <c r="AE64">
        <v>8.19</v>
      </c>
      <c r="AF64">
        <v>0</v>
      </c>
      <c r="AG64">
        <v>5.78</v>
      </c>
      <c r="AH64">
        <v>11.57</v>
      </c>
      <c r="AI64">
        <v>18.32</v>
      </c>
      <c r="AJ64">
        <v>1.66</v>
      </c>
      <c r="AK64">
        <v>0</v>
      </c>
      <c r="AL64">
        <v>0</v>
      </c>
      <c r="AM64">
        <v>239.13</v>
      </c>
      <c r="AN64">
        <v>24.1</v>
      </c>
      <c r="AO64">
        <v>28.92</v>
      </c>
      <c r="AP64">
        <v>48.2</v>
      </c>
      <c r="AQ64">
        <v>100</v>
      </c>
      <c r="AR64">
        <v>50</v>
      </c>
      <c r="AS64">
        <v>48.2</v>
      </c>
      <c r="AT64">
        <v>96.4</v>
      </c>
    </row>
    <row r="65" spans="7:46">
      <c r="G65" t="s">
        <v>107</v>
      </c>
      <c r="H65" s="73">
        <v>193.47000000000003</v>
      </c>
      <c r="I65" s="46">
        <v>0</v>
      </c>
      <c r="J65" s="46">
        <v>1.66</v>
      </c>
      <c r="K65" s="46">
        <v>103.63</v>
      </c>
      <c r="L65" s="46">
        <v>9.35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0.67</v>
      </c>
      <c r="Y65">
        <v>0</v>
      </c>
      <c r="Z65">
        <v>5.78</v>
      </c>
      <c r="AA65">
        <v>3.57</v>
      </c>
      <c r="AB65">
        <v>0</v>
      </c>
      <c r="AC65">
        <v>0</v>
      </c>
      <c r="AD65">
        <v>6.75</v>
      </c>
      <c r="AE65">
        <v>8.19</v>
      </c>
      <c r="AF65">
        <v>0</v>
      </c>
      <c r="AG65">
        <v>5.78</v>
      </c>
      <c r="AH65">
        <v>11.57</v>
      </c>
      <c r="AI65">
        <v>18.32</v>
      </c>
      <c r="AJ65">
        <v>1.66</v>
      </c>
      <c r="AK65">
        <v>0</v>
      </c>
      <c r="AL65">
        <v>0</v>
      </c>
      <c r="AM65">
        <v>239.13</v>
      </c>
      <c r="AN65">
        <v>24.1</v>
      </c>
      <c r="AO65">
        <v>28.92</v>
      </c>
      <c r="AP65">
        <v>48.2</v>
      </c>
      <c r="AQ65">
        <v>100</v>
      </c>
      <c r="AR65">
        <v>50</v>
      </c>
      <c r="AS65">
        <v>48.2</v>
      </c>
      <c r="AT65">
        <v>96.4</v>
      </c>
    </row>
    <row r="66" spans="7:46">
      <c r="G66" t="s">
        <v>108</v>
      </c>
      <c r="H66" s="73">
        <v>193.47000000000003</v>
      </c>
      <c r="I66" s="46">
        <v>0</v>
      </c>
      <c r="J66" s="46">
        <v>1.66</v>
      </c>
      <c r="K66" s="46">
        <v>50.61</v>
      </c>
      <c r="L66" s="46">
        <v>8.83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0.67</v>
      </c>
      <c r="Y66">
        <v>0</v>
      </c>
      <c r="Z66">
        <v>5.78</v>
      </c>
      <c r="AA66">
        <v>3.05</v>
      </c>
      <c r="AB66">
        <v>0</v>
      </c>
      <c r="AC66">
        <v>0</v>
      </c>
      <c r="AD66">
        <v>6.75</v>
      </c>
      <c r="AE66">
        <v>8.19</v>
      </c>
      <c r="AF66">
        <v>0</v>
      </c>
      <c r="AG66">
        <v>5.78</v>
      </c>
      <c r="AH66">
        <v>11.57</v>
      </c>
      <c r="AI66">
        <v>18.32</v>
      </c>
      <c r="AJ66">
        <v>1.66</v>
      </c>
      <c r="AK66">
        <v>0</v>
      </c>
      <c r="AL66">
        <v>0</v>
      </c>
      <c r="AM66">
        <v>239.13</v>
      </c>
      <c r="AN66">
        <v>0</v>
      </c>
      <c r="AO66">
        <v>0</v>
      </c>
      <c r="AP66">
        <v>48.2</v>
      </c>
      <c r="AQ66">
        <v>100</v>
      </c>
      <c r="AR66">
        <v>50</v>
      </c>
      <c r="AS66">
        <v>48.2</v>
      </c>
      <c r="AT66">
        <v>96.4</v>
      </c>
    </row>
    <row r="67" spans="7:46">
      <c r="G67" t="s">
        <v>109</v>
      </c>
      <c r="H67" s="73">
        <v>193.28000000000003</v>
      </c>
      <c r="I67" s="46">
        <v>0</v>
      </c>
      <c r="J67" s="46">
        <v>1.66</v>
      </c>
      <c r="K67" s="46">
        <v>50.61</v>
      </c>
      <c r="L67" s="46">
        <v>8.25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0.48</v>
      </c>
      <c r="Y67">
        <v>0</v>
      </c>
      <c r="Z67">
        <v>5.78</v>
      </c>
      <c r="AA67">
        <v>2.4700000000000002</v>
      </c>
      <c r="AB67">
        <v>0</v>
      </c>
      <c r="AC67">
        <v>0</v>
      </c>
      <c r="AD67">
        <v>6.75</v>
      </c>
      <c r="AE67">
        <v>8.19</v>
      </c>
      <c r="AF67">
        <v>0</v>
      </c>
      <c r="AG67">
        <v>5.78</v>
      </c>
      <c r="AH67">
        <v>11.57</v>
      </c>
      <c r="AI67">
        <v>18.32</v>
      </c>
      <c r="AJ67">
        <v>1.66</v>
      </c>
      <c r="AK67">
        <v>0</v>
      </c>
      <c r="AL67">
        <v>0</v>
      </c>
      <c r="AM67">
        <v>239.13</v>
      </c>
      <c r="AN67">
        <v>0</v>
      </c>
      <c r="AO67">
        <v>0</v>
      </c>
      <c r="AP67">
        <v>48.2</v>
      </c>
      <c r="AQ67">
        <v>100</v>
      </c>
      <c r="AR67">
        <v>50</v>
      </c>
      <c r="AS67">
        <v>48.2</v>
      </c>
      <c r="AT67">
        <v>96.4</v>
      </c>
    </row>
    <row r="68" spans="7:46">
      <c r="G68" t="s">
        <v>110</v>
      </c>
      <c r="H68" s="73">
        <v>193.28000000000003</v>
      </c>
      <c r="I68" s="46">
        <v>0</v>
      </c>
      <c r="J68" s="46">
        <v>1.66</v>
      </c>
      <c r="K68" s="46">
        <v>50.61</v>
      </c>
      <c r="L68" s="46">
        <v>7.8000000000000007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0.48</v>
      </c>
      <c r="Y68">
        <v>0</v>
      </c>
      <c r="Z68">
        <v>5.78</v>
      </c>
      <c r="AA68">
        <v>2.02</v>
      </c>
      <c r="AB68">
        <v>0</v>
      </c>
      <c r="AC68">
        <v>0</v>
      </c>
      <c r="AD68">
        <v>6.75</v>
      </c>
      <c r="AE68">
        <v>8.19</v>
      </c>
      <c r="AF68">
        <v>0</v>
      </c>
      <c r="AG68">
        <v>5.78</v>
      </c>
      <c r="AH68">
        <v>11.57</v>
      </c>
      <c r="AI68">
        <v>18.32</v>
      </c>
      <c r="AJ68">
        <v>1.66</v>
      </c>
      <c r="AK68">
        <v>0</v>
      </c>
      <c r="AL68">
        <v>0</v>
      </c>
      <c r="AM68">
        <v>239.13</v>
      </c>
      <c r="AN68">
        <v>0</v>
      </c>
      <c r="AO68">
        <v>0</v>
      </c>
      <c r="AP68">
        <v>48.2</v>
      </c>
      <c r="AQ68">
        <v>100</v>
      </c>
      <c r="AR68">
        <v>50</v>
      </c>
      <c r="AS68">
        <v>48.2</v>
      </c>
      <c r="AT68">
        <v>96.4</v>
      </c>
    </row>
    <row r="69" spans="7:46">
      <c r="G69" t="s">
        <v>111</v>
      </c>
      <c r="H69" s="73">
        <v>193.28000000000003</v>
      </c>
      <c r="I69" s="46">
        <v>0</v>
      </c>
      <c r="J69" s="46">
        <v>1.66</v>
      </c>
      <c r="K69" s="46">
        <v>50.61</v>
      </c>
      <c r="L69" s="46">
        <v>7.32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0.48</v>
      </c>
      <c r="Y69">
        <v>0</v>
      </c>
      <c r="Z69">
        <v>5.78</v>
      </c>
      <c r="AA69">
        <v>1.54</v>
      </c>
      <c r="AB69">
        <v>0</v>
      </c>
      <c r="AC69">
        <v>0</v>
      </c>
      <c r="AD69">
        <v>6.75</v>
      </c>
      <c r="AE69">
        <v>8.19</v>
      </c>
      <c r="AF69">
        <v>0</v>
      </c>
      <c r="AG69">
        <v>5.78</v>
      </c>
      <c r="AH69">
        <v>11.57</v>
      </c>
      <c r="AI69">
        <v>18.32</v>
      </c>
      <c r="AJ69">
        <v>1.66</v>
      </c>
      <c r="AK69">
        <v>0</v>
      </c>
      <c r="AL69">
        <v>0</v>
      </c>
      <c r="AM69">
        <v>239.13</v>
      </c>
      <c r="AN69">
        <v>0</v>
      </c>
      <c r="AO69">
        <v>0</v>
      </c>
      <c r="AP69">
        <v>48.2</v>
      </c>
      <c r="AQ69">
        <v>100</v>
      </c>
      <c r="AR69">
        <v>50</v>
      </c>
      <c r="AS69">
        <v>48.2</v>
      </c>
      <c r="AT69">
        <v>96.4</v>
      </c>
    </row>
    <row r="70" spans="7:46">
      <c r="G70" t="s">
        <v>112</v>
      </c>
      <c r="H70" s="73">
        <v>193.28000000000003</v>
      </c>
      <c r="I70" s="46">
        <v>0</v>
      </c>
      <c r="J70" s="46">
        <v>1.66</v>
      </c>
      <c r="K70" s="46">
        <v>50.61</v>
      </c>
      <c r="L70" s="46">
        <v>6.8900000000000006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0.48</v>
      </c>
      <c r="Y70">
        <v>0</v>
      </c>
      <c r="Z70">
        <v>5.78</v>
      </c>
      <c r="AA70">
        <v>1.1100000000000001</v>
      </c>
      <c r="AB70">
        <v>0</v>
      </c>
      <c r="AC70">
        <v>0</v>
      </c>
      <c r="AD70">
        <v>6.75</v>
      </c>
      <c r="AE70">
        <v>8.19</v>
      </c>
      <c r="AF70">
        <v>0</v>
      </c>
      <c r="AG70">
        <v>5.78</v>
      </c>
      <c r="AH70">
        <v>11.57</v>
      </c>
      <c r="AI70">
        <v>18.32</v>
      </c>
      <c r="AJ70">
        <v>1.66</v>
      </c>
      <c r="AK70">
        <v>0</v>
      </c>
      <c r="AL70">
        <v>0</v>
      </c>
      <c r="AM70">
        <v>239.13</v>
      </c>
      <c r="AN70">
        <v>0</v>
      </c>
      <c r="AO70">
        <v>0</v>
      </c>
      <c r="AP70">
        <v>48.2</v>
      </c>
      <c r="AQ70">
        <v>100</v>
      </c>
      <c r="AR70">
        <v>50</v>
      </c>
      <c r="AS70">
        <v>48.2</v>
      </c>
      <c r="AT70">
        <v>96.4</v>
      </c>
    </row>
    <row r="71" spans="7:46">
      <c r="G71" t="s">
        <v>113</v>
      </c>
      <c r="H71" s="73">
        <v>193.28000000000003</v>
      </c>
      <c r="I71" s="46">
        <v>0</v>
      </c>
      <c r="J71" s="46">
        <v>1.74</v>
      </c>
      <c r="K71" s="46">
        <v>50.61</v>
      </c>
      <c r="L71" s="46">
        <v>6.49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0.48</v>
      </c>
      <c r="Y71">
        <v>0</v>
      </c>
      <c r="Z71">
        <v>5.78</v>
      </c>
      <c r="AA71">
        <v>0.71</v>
      </c>
      <c r="AB71">
        <v>0</v>
      </c>
      <c r="AC71">
        <v>0</v>
      </c>
      <c r="AD71">
        <v>6.75</v>
      </c>
      <c r="AE71">
        <v>8.19</v>
      </c>
      <c r="AF71">
        <v>0</v>
      </c>
      <c r="AG71">
        <v>5.78</v>
      </c>
      <c r="AH71">
        <v>11.57</v>
      </c>
      <c r="AI71">
        <v>18.32</v>
      </c>
      <c r="AJ71">
        <v>1.74</v>
      </c>
      <c r="AK71">
        <v>0</v>
      </c>
      <c r="AL71">
        <v>0</v>
      </c>
      <c r="AM71">
        <v>239.13</v>
      </c>
      <c r="AN71">
        <v>0</v>
      </c>
      <c r="AO71">
        <v>0</v>
      </c>
      <c r="AP71">
        <v>48.2</v>
      </c>
      <c r="AQ71">
        <v>100</v>
      </c>
      <c r="AR71">
        <v>50</v>
      </c>
      <c r="AS71">
        <v>48.2</v>
      </c>
      <c r="AT71">
        <v>96.4</v>
      </c>
    </row>
    <row r="72" spans="7:46">
      <c r="G72" t="s">
        <v>114</v>
      </c>
      <c r="H72" s="73">
        <v>276.96000000000004</v>
      </c>
      <c r="I72" s="46">
        <v>0</v>
      </c>
      <c r="J72" s="46">
        <v>1.74</v>
      </c>
      <c r="K72" s="46">
        <v>50.61</v>
      </c>
      <c r="L72" s="46">
        <v>6.21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0.48</v>
      </c>
      <c r="Y72">
        <v>0</v>
      </c>
      <c r="Z72">
        <v>5.78</v>
      </c>
      <c r="AA72">
        <v>0.43</v>
      </c>
      <c r="AB72">
        <v>0</v>
      </c>
      <c r="AC72">
        <v>0</v>
      </c>
      <c r="AD72">
        <v>6.75</v>
      </c>
      <c r="AE72">
        <v>8.19</v>
      </c>
      <c r="AF72">
        <v>0</v>
      </c>
      <c r="AG72">
        <v>5.78</v>
      </c>
      <c r="AH72">
        <v>11.57</v>
      </c>
      <c r="AI72">
        <v>18.32</v>
      </c>
      <c r="AJ72">
        <v>1.74</v>
      </c>
      <c r="AK72">
        <v>83.68</v>
      </c>
      <c r="AL72">
        <v>0</v>
      </c>
      <c r="AM72">
        <v>239.13</v>
      </c>
      <c r="AN72">
        <v>0</v>
      </c>
      <c r="AO72">
        <v>0</v>
      </c>
      <c r="AP72">
        <v>48.2</v>
      </c>
      <c r="AQ72">
        <v>100</v>
      </c>
      <c r="AR72">
        <v>50</v>
      </c>
      <c r="AS72">
        <v>48.2</v>
      </c>
      <c r="AT72">
        <v>96.4</v>
      </c>
    </row>
    <row r="73" spans="7:46">
      <c r="G73" t="s">
        <v>115</v>
      </c>
      <c r="H73" s="73">
        <v>276.96000000000004</v>
      </c>
      <c r="I73" s="46">
        <v>0</v>
      </c>
      <c r="J73" s="46">
        <v>1.74</v>
      </c>
      <c r="K73" s="46">
        <v>50.61</v>
      </c>
      <c r="L73" s="46">
        <v>6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0.48</v>
      </c>
      <c r="Y73">
        <v>0</v>
      </c>
      <c r="Z73">
        <v>5.78</v>
      </c>
      <c r="AA73">
        <v>0.22</v>
      </c>
      <c r="AB73">
        <v>0</v>
      </c>
      <c r="AC73">
        <v>0</v>
      </c>
      <c r="AD73">
        <v>6.75</v>
      </c>
      <c r="AE73">
        <v>8.19</v>
      </c>
      <c r="AF73">
        <v>0</v>
      </c>
      <c r="AG73">
        <v>5.78</v>
      </c>
      <c r="AH73">
        <v>11.57</v>
      </c>
      <c r="AI73">
        <v>18.32</v>
      </c>
      <c r="AJ73">
        <v>1.74</v>
      </c>
      <c r="AK73">
        <v>83.68</v>
      </c>
      <c r="AL73">
        <v>0</v>
      </c>
      <c r="AM73">
        <v>239.13</v>
      </c>
      <c r="AN73">
        <v>0</v>
      </c>
      <c r="AO73">
        <v>0</v>
      </c>
      <c r="AP73">
        <v>48.2</v>
      </c>
      <c r="AQ73">
        <v>100</v>
      </c>
      <c r="AR73">
        <v>50</v>
      </c>
      <c r="AS73">
        <v>48.2</v>
      </c>
      <c r="AT73">
        <v>96.4</v>
      </c>
    </row>
    <row r="74" spans="7:46">
      <c r="G74" t="s">
        <v>116</v>
      </c>
      <c r="H74" s="73">
        <v>276.96000000000004</v>
      </c>
      <c r="I74" s="46">
        <v>0</v>
      </c>
      <c r="J74" s="46">
        <v>1.74</v>
      </c>
      <c r="K74" s="46">
        <v>50.61</v>
      </c>
      <c r="L74" s="46">
        <v>5.88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0.48</v>
      </c>
      <c r="Y74">
        <v>0</v>
      </c>
      <c r="Z74">
        <v>5.78</v>
      </c>
      <c r="AA74">
        <v>0.1</v>
      </c>
      <c r="AB74">
        <v>0</v>
      </c>
      <c r="AC74">
        <v>0</v>
      </c>
      <c r="AD74">
        <v>6.75</v>
      </c>
      <c r="AE74">
        <v>8.19</v>
      </c>
      <c r="AF74">
        <v>0</v>
      </c>
      <c r="AG74">
        <v>5.78</v>
      </c>
      <c r="AH74">
        <v>11.57</v>
      </c>
      <c r="AI74">
        <v>18.32</v>
      </c>
      <c r="AJ74">
        <v>1.74</v>
      </c>
      <c r="AK74">
        <v>83.68</v>
      </c>
      <c r="AL74">
        <v>0</v>
      </c>
      <c r="AM74">
        <v>239.13</v>
      </c>
      <c r="AN74">
        <v>0</v>
      </c>
      <c r="AO74">
        <v>0</v>
      </c>
      <c r="AP74">
        <v>48.2</v>
      </c>
      <c r="AQ74">
        <v>100</v>
      </c>
      <c r="AR74">
        <v>50</v>
      </c>
      <c r="AS74">
        <v>48.2</v>
      </c>
      <c r="AT74">
        <v>96.4</v>
      </c>
    </row>
    <row r="75" spans="7:46">
      <c r="G75" t="s">
        <v>117</v>
      </c>
      <c r="H75" s="73">
        <v>193.28000000000003</v>
      </c>
      <c r="I75" s="46">
        <v>0</v>
      </c>
      <c r="J75" s="46">
        <v>1.74</v>
      </c>
      <c r="K75" s="46">
        <v>50.61</v>
      </c>
      <c r="L75" s="46">
        <v>5.78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0.48</v>
      </c>
      <c r="Y75">
        <v>55</v>
      </c>
      <c r="Z75">
        <v>5.78</v>
      </c>
      <c r="AA75">
        <v>0</v>
      </c>
      <c r="AB75">
        <v>0</v>
      </c>
      <c r="AC75">
        <v>0</v>
      </c>
      <c r="AD75">
        <v>6.75</v>
      </c>
      <c r="AE75">
        <v>8.19</v>
      </c>
      <c r="AF75">
        <v>0</v>
      </c>
      <c r="AG75">
        <v>5.78</v>
      </c>
      <c r="AH75">
        <v>11.57</v>
      </c>
      <c r="AI75">
        <v>18.32</v>
      </c>
      <c r="AJ75">
        <v>1.74</v>
      </c>
      <c r="AK75">
        <v>0</v>
      </c>
      <c r="AL75">
        <v>0</v>
      </c>
      <c r="AM75">
        <v>158.47999999999999</v>
      </c>
      <c r="AN75">
        <v>0</v>
      </c>
      <c r="AO75">
        <v>0</v>
      </c>
      <c r="AP75">
        <v>48.2</v>
      </c>
      <c r="AQ75">
        <v>100</v>
      </c>
      <c r="AR75">
        <v>50</v>
      </c>
      <c r="AS75">
        <v>48.2</v>
      </c>
      <c r="AT75">
        <v>96.4</v>
      </c>
    </row>
    <row r="76" spans="7:46">
      <c r="G76" t="s">
        <v>118</v>
      </c>
      <c r="H76" s="73">
        <v>193.28000000000003</v>
      </c>
      <c r="I76" s="46">
        <v>0</v>
      </c>
      <c r="J76" s="46">
        <v>1.74</v>
      </c>
      <c r="K76" s="46">
        <v>50.61</v>
      </c>
      <c r="L76" s="46">
        <v>5.78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0.48</v>
      </c>
      <c r="Y76">
        <v>55</v>
      </c>
      <c r="Z76">
        <v>5.78</v>
      </c>
      <c r="AA76">
        <v>0</v>
      </c>
      <c r="AB76">
        <v>0</v>
      </c>
      <c r="AC76">
        <v>0</v>
      </c>
      <c r="AD76">
        <v>6.75</v>
      </c>
      <c r="AE76">
        <v>8.19</v>
      </c>
      <c r="AF76">
        <v>0</v>
      </c>
      <c r="AG76">
        <v>5.78</v>
      </c>
      <c r="AH76">
        <v>11.57</v>
      </c>
      <c r="AI76">
        <v>18.32</v>
      </c>
      <c r="AJ76">
        <v>1.74</v>
      </c>
      <c r="AK76">
        <v>0</v>
      </c>
      <c r="AL76">
        <v>0</v>
      </c>
      <c r="AM76">
        <v>158.47999999999999</v>
      </c>
      <c r="AN76">
        <v>0</v>
      </c>
      <c r="AO76">
        <v>0</v>
      </c>
      <c r="AP76">
        <v>48.2</v>
      </c>
      <c r="AQ76">
        <v>100</v>
      </c>
      <c r="AR76">
        <v>50</v>
      </c>
      <c r="AS76">
        <v>48.2</v>
      </c>
      <c r="AT76">
        <v>96.4</v>
      </c>
    </row>
    <row r="77" spans="7:46">
      <c r="G77" t="s">
        <v>119</v>
      </c>
      <c r="H77" s="73">
        <v>193.28000000000003</v>
      </c>
      <c r="I77" s="46">
        <v>0</v>
      </c>
      <c r="J77" s="46">
        <v>1.74</v>
      </c>
      <c r="K77" s="46">
        <v>50.61</v>
      </c>
      <c r="L77" s="46">
        <v>5.78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0.48</v>
      </c>
      <c r="Y77">
        <v>55</v>
      </c>
      <c r="Z77">
        <v>5.78</v>
      </c>
      <c r="AA77">
        <v>0</v>
      </c>
      <c r="AB77">
        <v>0</v>
      </c>
      <c r="AC77">
        <v>0</v>
      </c>
      <c r="AD77">
        <v>6.75</v>
      </c>
      <c r="AE77">
        <v>8.19</v>
      </c>
      <c r="AF77">
        <v>0</v>
      </c>
      <c r="AG77">
        <v>5.78</v>
      </c>
      <c r="AH77">
        <v>11.57</v>
      </c>
      <c r="AI77">
        <v>18.32</v>
      </c>
      <c r="AJ77">
        <v>1.74</v>
      </c>
      <c r="AK77">
        <v>0</v>
      </c>
      <c r="AL77">
        <v>0</v>
      </c>
      <c r="AM77">
        <v>158.47999999999999</v>
      </c>
      <c r="AN77">
        <v>0</v>
      </c>
      <c r="AO77">
        <v>0</v>
      </c>
      <c r="AP77">
        <v>48.2</v>
      </c>
      <c r="AQ77">
        <v>100</v>
      </c>
      <c r="AR77">
        <v>50</v>
      </c>
      <c r="AS77">
        <v>48.2</v>
      </c>
      <c r="AT77">
        <v>96.4</v>
      </c>
    </row>
    <row r="78" spans="7:46">
      <c r="G78" t="s">
        <v>120</v>
      </c>
      <c r="H78" s="73">
        <v>193.28000000000003</v>
      </c>
      <c r="I78" s="46">
        <v>0</v>
      </c>
      <c r="J78" s="46">
        <v>1.74</v>
      </c>
      <c r="K78" s="46">
        <v>50.61</v>
      </c>
      <c r="L78" s="46">
        <v>5.78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0.48</v>
      </c>
      <c r="Y78">
        <v>55</v>
      </c>
      <c r="Z78">
        <v>5.78</v>
      </c>
      <c r="AA78">
        <v>0</v>
      </c>
      <c r="AB78">
        <v>0</v>
      </c>
      <c r="AC78">
        <v>0</v>
      </c>
      <c r="AD78">
        <v>6.75</v>
      </c>
      <c r="AE78">
        <v>8.19</v>
      </c>
      <c r="AF78">
        <v>0</v>
      </c>
      <c r="AG78">
        <v>5.78</v>
      </c>
      <c r="AH78">
        <v>11.57</v>
      </c>
      <c r="AI78">
        <v>18.32</v>
      </c>
      <c r="AJ78">
        <v>1.74</v>
      </c>
      <c r="AK78">
        <v>0</v>
      </c>
      <c r="AL78">
        <v>0</v>
      </c>
      <c r="AM78">
        <v>158.47999999999999</v>
      </c>
      <c r="AN78">
        <v>0</v>
      </c>
      <c r="AO78">
        <v>0</v>
      </c>
      <c r="AP78">
        <v>48.2</v>
      </c>
      <c r="AQ78">
        <v>100</v>
      </c>
      <c r="AR78">
        <v>50</v>
      </c>
      <c r="AS78">
        <v>48.2</v>
      </c>
      <c r="AT78">
        <v>96.4</v>
      </c>
    </row>
    <row r="79" spans="7:46">
      <c r="G79" t="s">
        <v>121</v>
      </c>
      <c r="H79" s="73">
        <v>193.38</v>
      </c>
      <c r="I79" s="46">
        <v>0</v>
      </c>
      <c r="J79" s="46">
        <v>1.74</v>
      </c>
      <c r="K79" s="46">
        <v>50.61</v>
      </c>
      <c r="L79" s="46">
        <v>5.78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0.57999999999999996</v>
      </c>
      <c r="Y79">
        <v>55</v>
      </c>
      <c r="Z79">
        <v>5.78</v>
      </c>
      <c r="AA79">
        <v>0</v>
      </c>
      <c r="AB79">
        <v>158.47999999999999</v>
      </c>
      <c r="AC79">
        <v>0</v>
      </c>
      <c r="AD79">
        <v>6.75</v>
      </c>
      <c r="AE79">
        <v>8.19</v>
      </c>
      <c r="AF79">
        <v>0</v>
      </c>
      <c r="AG79">
        <v>5.78</v>
      </c>
      <c r="AH79">
        <v>11.57</v>
      </c>
      <c r="AI79">
        <v>18.32</v>
      </c>
      <c r="AJ79">
        <v>1.74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48.2</v>
      </c>
      <c r="AQ79">
        <v>100</v>
      </c>
      <c r="AR79">
        <v>50</v>
      </c>
      <c r="AS79">
        <v>48.2</v>
      </c>
      <c r="AT79">
        <v>96.4</v>
      </c>
    </row>
    <row r="80" spans="7:46">
      <c r="G80" t="s">
        <v>122</v>
      </c>
      <c r="H80" s="73">
        <v>193.38</v>
      </c>
      <c r="I80" s="46">
        <v>0</v>
      </c>
      <c r="J80" s="46">
        <v>1.74</v>
      </c>
      <c r="K80" s="46">
        <v>50.61</v>
      </c>
      <c r="L80" s="46">
        <v>5.78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0.57999999999999996</v>
      </c>
      <c r="Y80">
        <v>55</v>
      </c>
      <c r="Z80">
        <v>5.78</v>
      </c>
      <c r="AA80">
        <v>0</v>
      </c>
      <c r="AB80">
        <v>158.47999999999999</v>
      </c>
      <c r="AC80">
        <v>0</v>
      </c>
      <c r="AD80">
        <v>6.75</v>
      </c>
      <c r="AE80">
        <v>8.19</v>
      </c>
      <c r="AF80">
        <v>0</v>
      </c>
      <c r="AG80">
        <v>5.78</v>
      </c>
      <c r="AH80">
        <v>11.57</v>
      </c>
      <c r="AI80">
        <v>18.32</v>
      </c>
      <c r="AJ80">
        <v>1.74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48.2</v>
      </c>
      <c r="AQ80">
        <v>100</v>
      </c>
      <c r="AR80">
        <v>50</v>
      </c>
      <c r="AS80">
        <v>48.2</v>
      </c>
      <c r="AT80">
        <v>96.4</v>
      </c>
    </row>
    <row r="81" spans="7:46">
      <c r="G81" t="s">
        <v>123</v>
      </c>
      <c r="H81" s="73">
        <v>193.38</v>
      </c>
      <c r="I81" s="46">
        <v>0</v>
      </c>
      <c r="J81" s="46">
        <v>1.74</v>
      </c>
      <c r="K81" s="46">
        <v>50.61</v>
      </c>
      <c r="L81" s="46">
        <v>5.78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0.57999999999999996</v>
      </c>
      <c r="Y81">
        <v>55</v>
      </c>
      <c r="Z81">
        <v>5.78</v>
      </c>
      <c r="AA81">
        <v>0</v>
      </c>
      <c r="AB81">
        <v>158.47999999999999</v>
      </c>
      <c r="AC81">
        <v>0</v>
      </c>
      <c r="AD81">
        <v>6.75</v>
      </c>
      <c r="AE81">
        <v>8.19</v>
      </c>
      <c r="AF81">
        <v>0</v>
      </c>
      <c r="AG81">
        <v>5.78</v>
      </c>
      <c r="AH81">
        <v>11.57</v>
      </c>
      <c r="AI81">
        <v>18.32</v>
      </c>
      <c r="AJ81">
        <v>1.74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48.2</v>
      </c>
      <c r="AQ81">
        <v>100</v>
      </c>
      <c r="AR81">
        <v>50</v>
      </c>
      <c r="AS81">
        <v>48.2</v>
      </c>
      <c r="AT81">
        <v>96.4</v>
      </c>
    </row>
    <row r="82" spans="7:46">
      <c r="G82" t="s">
        <v>124</v>
      </c>
      <c r="H82" s="73">
        <v>193.38</v>
      </c>
      <c r="I82" s="46">
        <v>0</v>
      </c>
      <c r="J82" s="46">
        <v>1.74</v>
      </c>
      <c r="K82" s="46">
        <v>50.61</v>
      </c>
      <c r="L82" s="46">
        <v>5.78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0.57999999999999996</v>
      </c>
      <c r="Y82">
        <v>55</v>
      </c>
      <c r="Z82">
        <v>5.78</v>
      </c>
      <c r="AA82">
        <v>0</v>
      </c>
      <c r="AB82">
        <v>158.47999999999999</v>
      </c>
      <c r="AC82">
        <v>0</v>
      </c>
      <c r="AD82">
        <v>6.75</v>
      </c>
      <c r="AE82">
        <v>8.19</v>
      </c>
      <c r="AF82">
        <v>0</v>
      </c>
      <c r="AG82">
        <v>5.78</v>
      </c>
      <c r="AH82">
        <v>11.57</v>
      </c>
      <c r="AI82">
        <v>18.32</v>
      </c>
      <c r="AJ82">
        <v>1.74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48.2</v>
      </c>
      <c r="AQ82">
        <v>100</v>
      </c>
      <c r="AR82">
        <v>50</v>
      </c>
      <c r="AS82">
        <v>48.2</v>
      </c>
      <c r="AT82">
        <v>96.4</v>
      </c>
    </row>
    <row r="83" spans="7:46">
      <c r="G83" t="s">
        <v>125</v>
      </c>
      <c r="H83" s="73">
        <v>193.38</v>
      </c>
      <c r="I83" s="46">
        <v>0</v>
      </c>
      <c r="J83" s="46">
        <v>1.66</v>
      </c>
      <c r="K83" s="46">
        <v>50.61</v>
      </c>
      <c r="L83" s="46">
        <v>5.78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0.57999999999999996</v>
      </c>
      <c r="Y83">
        <v>55</v>
      </c>
      <c r="Z83">
        <v>5.78</v>
      </c>
      <c r="AA83">
        <v>0</v>
      </c>
      <c r="AB83">
        <v>158.47999999999999</v>
      </c>
      <c r="AC83">
        <v>0</v>
      </c>
      <c r="AD83">
        <v>6.75</v>
      </c>
      <c r="AE83">
        <v>8.19</v>
      </c>
      <c r="AF83">
        <v>0</v>
      </c>
      <c r="AG83">
        <v>5.78</v>
      </c>
      <c r="AH83">
        <v>11.57</v>
      </c>
      <c r="AI83">
        <v>18.32</v>
      </c>
      <c r="AJ83">
        <v>1.66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48.2</v>
      </c>
      <c r="AQ83">
        <v>0</v>
      </c>
      <c r="AR83">
        <v>50</v>
      </c>
      <c r="AS83">
        <v>48.2</v>
      </c>
      <c r="AT83">
        <v>96.4</v>
      </c>
    </row>
    <row r="84" spans="7:46">
      <c r="G84" t="s">
        <v>126</v>
      </c>
      <c r="H84" s="73">
        <v>193.38</v>
      </c>
      <c r="I84" s="46">
        <v>0</v>
      </c>
      <c r="J84" s="46">
        <v>1.66</v>
      </c>
      <c r="K84" s="46">
        <v>50.61</v>
      </c>
      <c r="L84" s="46">
        <v>5.78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0.57999999999999996</v>
      </c>
      <c r="Y84">
        <v>55</v>
      </c>
      <c r="Z84">
        <v>5.78</v>
      </c>
      <c r="AA84">
        <v>0</v>
      </c>
      <c r="AB84">
        <v>158.47999999999999</v>
      </c>
      <c r="AC84">
        <v>0</v>
      </c>
      <c r="AD84">
        <v>6.75</v>
      </c>
      <c r="AE84">
        <v>8.19</v>
      </c>
      <c r="AF84">
        <v>0</v>
      </c>
      <c r="AG84">
        <v>5.78</v>
      </c>
      <c r="AH84">
        <v>11.57</v>
      </c>
      <c r="AI84">
        <v>18.32</v>
      </c>
      <c r="AJ84">
        <v>1.66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48.2</v>
      </c>
      <c r="AQ84">
        <v>0</v>
      </c>
      <c r="AR84">
        <v>50</v>
      </c>
      <c r="AS84">
        <v>48.2</v>
      </c>
      <c r="AT84">
        <v>96.4</v>
      </c>
    </row>
    <row r="85" spans="7:46">
      <c r="G85" t="s">
        <v>127</v>
      </c>
      <c r="H85" s="73">
        <v>193.38</v>
      </c>
      <c r="I85" s="46">
        <v>0</v>
      </c>
      <c r="J85" s="46">
        <v>1.66</v>
      </c>
      <c r="K85" s="46">
        <v>50.61</v>
      </c>
      <c r="L85" s="46">
        <v>5.78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0.57999999999999996</v>
      </c>
      <c r="Y85">
        <v>55</v>
      </c>
      <c r="Z85">
        <v>5.78</v>
      </c>
      <c r="AA85">
        <v>0</v>
      </c>
      <c r="AB85">
        <v>158.47999999999999</v>
      </c>
      <c r="AC85">
        <v>0</v>
      </c>
      <c r="AD85">
        <v>6.75</v>
      </c>
      <c r="AE85">
        <v>8.19</v>
      </c>
      <c r="AF85">
        <v>0</v>
      </c>
      <c r="AG85">
        <v>5.78</v>
      </c>
      <c r="AH85">
        <v>11.57</v>
      </c>
      <c r="AI85">
        <v>18.32</v>
      </c>
      <c r="AJ85">
        <v>1.66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48.2</v>
      </c>
      <c r="AQ85">
        <v>0</v>
      </c>
      <c r="AR85">
        <v>50</v>
      </c>
      <c r="AS85">
        <v>48.2</v>
      </c>
      <c r="AT85">
        <v>96.4</v>
      </c>
    </row>
    <row r="86" spans="7:46">
      <c r="G86" t="s">
        <v>128</v>
      </c>
      <c r="H86" s="73">
        <v>193.38</v>
      </c>
      <c r="I86" s="46">
        <v>0</v>
      </c>
      <c r="J86" s="46">
        <v>1.66</v>
      </c>
      <c r="K86" s="46">
        <v>50.61</v>
      </c>
      <c r="L86" s="46">
        <v>5.78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0.57999999999999996</v>
      </c>
      <c r="Y86">
        <v>55</v>
      </c>
      <c r="Z86">
        <v>5.78</v>
      </c>
      <c r="AA86">
        <v>0</v>
      </c>
      <c r="AB86">
        <v>158.47999999999999</v>
      </c>
      <c r="AC86">
        <v>0</v>
      </c>
      <c r="AD86">
        <v>6.75</v>
      </c>
      <c r="AE86">
        <v>8.19</v>
      </c>
      <c r="AF86">
        <v>0</v>
      </c>
      <c r="AG86">
        <v>5.78</v>
      </c>
      <c r="AH86">
        <v>11.57</v>
      </c>
      <c r="AI86">
        <v>18.32</v>
      </c>
      <c r="AJ86">
        <v>1.66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48.2</v>
      </c>
      <c r="AQ86">
        <v>0</v>
      </c>
      <c r="AR86">
        <v>50</v>
      </c>
      <c r="AS86">
        <v>48.2</v>
      </c>
      <c r="AT86">
        <v>96.4</v>
      </c>
    </row>
    <row r="87" spans="7:46">
      <c r="G87" t="s">
        <v>129</v>
      </c>
      <c r="H87" s="73">
        <v>193.38</v>
      </c>
      <c r="I87" s="46">
        <v>0</v>
      </c>
      <c r="J87" s="46">
        <v>1.66</v>
      </c>
      <c r="K87" s="46">
        <v>50.61</v>
      </c>
      <c r="L87" s="46">
        <v>5.78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0.57999999999999996</v>
      </c>
      <c r="Y87">
        <v>55</v>
      </c>
      <c r="Z87">
        <v>5.78</v>
      </c>
      <c r="AA87">
        <v>0</v>
      </c>
      <c r="AB87">
        <v>158.47999999999999</v>
      </c>
      <c r="AC87">
        <v>0</v>
      </c>
      <c r="AD87">
        <v>6.75</v>
      </c>
      <c r="AE87">
        <v>8.19</v>
      </c>
      <c r="AF87">
        <v>0</v>
      </c>
      <c r="AG87">
        <v>5.78</v>
      </c>
      <c r="AH87">
        <v>11.57</v>
      </c>
      <c r="AI87">
        <v>18.32</v>
      </c>
      <c r="AJ87">
        <v>1.66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48.2</v>
      </c>
      <c r="AQ87">
        <v>0</v>
      </c>
      <c r="AR87">
        <v>50</v>
      </c>
      <c r="AS87">
        <v>48.2</v>
      </c>
      <c r="AT87">
        <v>96.4</v>
      </c>
    </row>
    <row r="88" spans="7:46">
      <c r="G88" t="s">
        <v>130</v>
      </c>
      <c r="H88" s="73">
        <v>193.38</v>
      </c>
      <c r="I88" s="46">
        <v>0</v>
      </c>
      <c r="J88" s="46">
        <v>1.66</v>
      </c>
      <c r="K88" s="46">
        <v>50.61</v>
      </c>
      <c r="L88" s="46">
        <v>5.78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0.57999999999999996</v>
      </c>
      <c r="Y88">
        <v>55</v>
      </c>
      <c r="Z88">
        <v>5.78</v>
      </c>
      <c r="AA88">
        <v>0</v>
      </c>
      <c r="AB88">
        <v>158.47999999999999</v>
      </c>
      <c r="AC88">
        <v>0</v>
      </c>
      <c r="AD88">
        <v>6.75</v>
      </c>
      <c r="AE88">
        <v>8.19</v>
      </c>
      <c r="AF88">
        <v>0</v>
      </c>
      <c r="AG88">
        <v>5.78</v>
      </c>
      <c r="AH88">
        <v>11.57</v>
      </c>
      <c r="AI88">
        <v>18.32</v>
      </c>
      <c r="AJ88">
        <v>1.66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48.2</v>
      </c>
      <c r="AQ88">
        <v>0</v>
      </c>
      <c r="AR88">
        <v>50</v>
      </c>
      <c r="AS88">
        <v>48.2</v>
      </c>
      <c r="AT88">
        <v>96.4</v>
      </c>
    </row>
    <row r="89" spans="7:46">
      <c r="G89" t="s">
        <v>131</v>
      </c>
      <c r="H89" s="73">
        <v>193.38</v>
      </c>
      <c r="I89" s="46">
        <v>0</v>
      </c>
      <c r="J89" s="46">
        <v>1.66</v>
      </c>
      <c r="K89" s="46">
        <v>50.61</v>
      </c>
      <c r="L89" s="46">
        <v>5.78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0.57999999999999996</v>
      </c>
      <c r="Y89">
        <v>55</v>
      </c>
      <c r="Z89">
        <v>5.78</v>
      </c>
      <c r="AA89">
        <v>0</v>
      </c>
      <c r="AB89">
        <v>158.47999999999999</v>
      </c>
      <c r="AC89">
        <v>0</v>
      </c>
      <c r="AD89">
        <v>6.75</v>
      </c>
      <c r="AE89">
        <v>8.19</v>
      </c>
      <c r="AF89">
        <v>0</v>
      </c>
      <c r="AG89">
        <v>5.78</v>
      </c>
      <c r="AH89">
        <v>11.57</v>
      </c>
      <c r="AI89">
        <v>18.32</v>
      </c>
      <c r="AJ89">
        <v>1.66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48.2</v>
      </c>
      <c r="AQ89">
        <v>0</v>
      </c>
      <c r="AR89">
        <v>50</v>
      </c>
      <c r="AS89">
        <v>48.2</v>
      </c>
      <c r="AT89">
        <v>96.4</v>
      </c>
    </row>
    <row r="90" spans="7:46">
      <c r="G90" t="s">
        <v>132</v>
      </c>
      <c r="H90" s="73">
        <v>193.38</v>
      </c>
      <c r="I90" s="46">
        <v>0</v>
      </c>
      <c r="J90" s="46">
        <v>1.66</v>
      </c>
      <c r="K90" s="46">
        <v>50.61</v>
      </c>
      <c r="L90" s="46">
        <v>5.78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0.57999999999999996</v>
      </c>
      <c r="Y90">
        <v>55</v>
      </c>
      <c r="Z90">
        <v>5.78</v>
      </c>
      <c r="AA90">
        <v>0</v>
      </c>
      <c r="AB90">
        <v>158.47999999999999</v>
      </c>
      <c r="AC90">
        <v>0</v>
      </c>
      <c r="AD90">
        <v>6.75</v>
      </c>
      <c r="AE90">
        <v>8.19</v>
      </c>
      <c r="AF90">
        <v>0</v>
      </c>
      <c r="AG90">
        <v>5.78</v>
      </c>
      <c r="AH90">
        <v>11.57</v>
      </c>
      <c r="AI90">
        <v>18.32</v>
      </c>
      <c r="AJ90">
        <v>1.66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48.2</v>
      </c>
      <c r="AQ90">
        <v>0</v>
      </c>
      <c r="AR90">
        <v>50</v>
      </c>
      <c r="AS90">
        <v>48.2</v>
      </c>
      <c r="AT90">
        <v>96.4</v>
      </c>
    </row>
    <row r="91" spans="7:46">
      <c r="G91" t="s">
        <v>133</v>
      </c>
      <c r="H91" s="73">
        <v>193.28000000000003</v>
      </c>
      <c r="I91" s="46">
        <v>0</v>
      </c>
      <c r="J91" s="46">
        <v>1.66</v>
      </c>
      <c r="K91" s="46">
        <v>50.61</v>
      </c>
      <c r="L91" s="46">
        <v>5.78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0.48</v>
      </c>
      <c r="Y91">
        <v>55</v>
      </c>
      <c r="Z91">
        <v>5.78</v>
      </c>
      <c r="AA91">
        <v>0</v>
      </c>
      <c r="AB91">
        <v>0</v>
      </c>
      <c r="AC91">
        <v>25.49</v>
      </c>
      <c r="AD91">
        <v>6.75</v>
      </c>
      <c r="AE91">
        <v>8.19</v>
      </c>
      <c r="AF91">
        <v>0</v>
      </c>
      <c r="AG91">
        <v>5.78</v>
      </c>
      <c r="AH91">
        <v>11.57</v>
      </c>
      <c r="AI91">
        <v>18.32</v>
      </c>
      <c r="AJ91">
        <v>1.66</v>
      </c>
      <c r="AK91">
        <v>0</v>
      </c>
      <c r="AL91">
        <v>59.55</v>
      </c>
      <c r="AM91">
        <v>158.47999999999999</v>
      </c>
      <c r="AN91">
        <v>0</v>
      </c>
      <c r="AO91">
        <v>0</v>
      </c>
      <c r="AP91">
        <v>48.2</v>
      </c>
      <c r="AQ91">
        <v>0</v>
      </c>
      <c r="AR91">
        <v>50</v>
      </c>
      <c r="AS91">
        <v>48.2</v>
      </c>
      <c r="AT91">
        <v>96.4</v>
      </c>
    </row>
    <row r="92" spans="7:46">
      <c r="G92" t="s">
        <v>134</v>
      </c>
      <c r="H92" s="73">
        <v>193.28000000000003</v>
      </c>
      <c r="I92" s="46">
        <v>0</v>
      </c>
      <c r="J92" s="46">
        <v>1.66</v>
      </c>
      <c r="K92" s="46">
        <v>50.61</v>
      </c>
      <c r="L92" s="46">
        <v>5.78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0.48</v>
      </c>
      <c r="Y92">
        <v>55</v>
      </c>
      <c r="Z92">
        <v>5.78</v>
      </c>
      <c r="AA92">
        <v>0</v>
      </c>
      <c r="AB92">
        <v>0</v>
      </c>
      <c r="AC92">
        <v>25.49</v>
      </c>
      <c r="AD92">
        <v>6.75</v>
      </c>
      <c r="AE92">
        <v>8.19</v>
      </c>
      <c r="AF92">
        <v>0</v>
      </c>
      <c r="AG92">
        <v>5.78</v>
      </c>
      <c r="AH92">
        <v>11.57</v>
      </c>
      <c r="AI92">
        <v>18.32</v>
      </c>
      <c r="AJ92">
        <v>1.66</v>
      </c>
      <c r="AK92">
        <v>0</v>
      </c>
      <c r="AL92">
        <v>59.55</v>
      </c>
      <c r="AM92">
        <v>158.47999999999999</v>
      </c>
      <c r="AN92">
        <v>0</v>
      </c>
      <c r="AO92">
        <v>0</v>
      </c>
      <c r="AP92">
        <v>48.2</v>
      </c>
      <c r="AQ92">
        <v>0</v>
      </c>
      <c r="AR92">
        <v>50</v>
      </c>
      <c r="AS92">
        <v>48.2</v>
      </c>
      <c r="AT92">
        <v>96.4</v>
      </c>
    </row>
    <row r="93" spans="7:46">
      <c r="G93" t="s">
        <v>135</v>
      </c>
      <c r="H93" s="73">
        <v>193.28000000000003</v>
      </c>
      <c r="I93" s="46">
        <v>0</v>
      </c>
      <c r="J93" s="46">
        <v>1.66</v>
      </c>
      <c r="K93" s="46">
        <v>50.61</v>
      </c>
      <c r="L93" s="46">
        <v>5.78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0.48</v>
      </c>
      <c r="Y93">
        <v>55</v>
      </c>
      <c r="Z93">
        <v>5.78</v>
      </c>
      <c r="AA93">
        <v>0</v>
      </c>
      <c r="AB93">
        <v>0</v>
      </c>
      <c r="AC93">
        <v>25.49</v>
      </c>
      <c r="AD93">
        <v>6.75</v>
      </c>
      <c r="AE93">
        <v>8.19</v>
      </c>
      <c r="AF93">
        <v>0</v>
      </c>
      <c r="AG93">
        <v>5.78</v>
      </c>
      <c r="AH93">
        <v>11.57</v>
      </c>
      <c r="AI93">
        <v>18.32</v>
      </c>
      <c r="AJ93">
        <v>1.66</v>
      </c>
      <c r="AK93">
        <v>0</v>
      </c>
      <c r="AL93">
        <v>59.55</v>
      </c>
      <c r="AM93">
        <v>158.47999999999999</v>
      </c>
      <c r="AN93">
        <v>0</v>
      </c>
      <c r="AO93">
        <v>0</v>
      </c>
      <c r="AP93">
        <v>48.2</v>
      </c>
      <c r="AQ93">
        <v>0</v>
      </c>
      <c r="AR93">
        <v>50</v>
      </c>
      <c r="AS93">
        <v>48.2</v>
      </c>
      <c r="AT93">
        <v>96.4</v>
      </c>
    </row>
    <row r="94" spans="7:46">
      <c r="G94" t="s">
        <v>136</v>
      </c>
      <c r="H94" s="73">
        <v>193.28000000000003</v>
      </c>
      <c r="I94" s="46">
        <v>0</v>
      </c>
      <c r="J94" s="46">
        <v>1.66</v>
      </c>
      <c r="K94" s="46">
        <v>50.61</v>
      </c>
      <c r="L94" s="46">
        <v>5.78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0.48</v>
      </c>
      <c r="Y94">
        <v>55</v>
      </c>
      <c r="Z94">
        <v>5.78</v>
      </c>
      <c r="AA94">
        <v>0</v>
      </c>
      <c r="AB94">
        <v>0</v>
      </c>
      <c r="AC94">
        <v>25.49</v>
      </c>
      <c r="AD94">
        <v>6.75</v>
      </c>
      <c r="AE94">
        <v>8.19</v>
      </c>
      <c r="AF94">
        <v>0</v>
      </c>
      <c r="AG94">
        <v>5.78</v>
      </c>
      <c r="AH94">
        <v>11.57</v>
      </c>
      <c r="AI94">
        <v>18.32</v>
      </c>
      <c r="AJ94">
        <v>1.66</v>
      </c>
      <c r="AK94">
        <v>0</v>
      </c>
      <c r="AL94">
        <v>59.55</v>
      </c>
      <c r="AM94">
        <v>158.47999999999999</v>
      </c>
      <c r="AN94">
        <v>0</v>
      </c>
      <c r="AO94">
        <v>0</v>
      </c>
      <c r="AP94">
        <v>48.2</v>
      </c>
      <c r="AQ94">
        <v>0</v>
      </c>
      <c r="AR94">
        <v>50</v>
      </c>
      <c r="AS94">
        <v>48.2</v>
      </c>
      <c r="AT94">
        <v>96.4</v>
      </c>
    </row>
    <row r="95" spans="7:46">
      <c r="G95" t="s">
        <v>137</v>
      </c>
      <c r="H95" s="73">
        <v>193.28000000000003</v>
      </c>
      <c r="I95" s="46">
        <v>0</v>
      </c>
      <c r="J95" s="46">
        <v>1.66</v>
      </c>
      <c r="K95" s="46">
        <v>50.61</v>
      </c>
      <c r="L95" s="46">
        <v>5.78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0.48</v>
      </c>
      <c r="Y95">
        <v>0</v>
      </c>
      <c r="Z95">
        <v>5.78</v>
      </c>
      <c r="AA95">
        <v>0</v>
      </c>
      <c r="AB95">
        <v>0</v>
      </c>
      <c r="AC95">
        <v>25.49</v>
      </c>
      <c r="AD95">
        <v>6.75</v>
      </c>
      <c r="AE95">
        <v>8.19</v>
      </c>
      <c r="AF95">
        <v>0</v>
      </c>
      <c r="AG95">
        <v>5.78</v>
      </c>
      <c r="AH95">
        <v>11.57</v>
      </c>
      <c r="AI95">
        <v>18.32</v>
      </c>
      <c r="AJ95">
        <v>1.66</v>
      </c>
      <c r="AK95">
        <v>0</v>
      </c>
      <c r="AL95">
        <v>59.55</v>
      </c>
      <c r="AM95">
        <v>158.47999999999999</v>
      </c>
      <c r="AN95">
        <v>0</v>
      </c>
      <c r="AO95">
        <v>0</v>
      </c>
      <c r="AP95">
        <v>48.2</v>
      </c>
      <c r="AQ95">
        <v>0</v>
      </c>
      <c r="AR95">
        <v>50</v>
      </c>
      <c r="AS95">
        <v>48.2</v>
      </c>
      <c r="AT95">
        <v>96.4</v>
      </c>
    </row>
    <row r="96" spans="7:46">
      <c r="G96" t="s">
        <v>138</v>
      </c>
      <c r="H96" s="73">
        <v>193.28000000000003</v>
      </c>
      <c r="I96" s="46">
        <v>0</v>
      </c>
      <c r="J96" s="46">
        <v>1.66</v>
      </c>
      <c r="K96" s="46">
        <v>50.61</v>
      </c>
      <c r="L96" s="46">
        <v>5.78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0.48</v>
      </c>
      <c r="Y96">
        <v>0</v>
      </c>
      <c r="Z96">
        <v>5.78</v>
      </c>
      <c r="AA96">
        <v>0</v>
      </c>
      <c r="AB96">
        <v>0</v>
      </c>
      <c r="AC96">
        <v>25.49</v>
      </c>
      <c r="AD96">
        <v>6.75</v>
      </c>
      <c r="AE96">
        <v>8.19</v>
      </c>
      <c r="AF96">
        <v>0</v>
      </c>
      <c r="AG96">
        <v>5.78</v>
      </c>
      <c r="AH96">
        <v>11.57</v>
      </c>
      <c r="AI96">
        <v>18.32</v>
      </c>
      <c r="AJ96">
        <v>1.66</v>
      </c>
      <c r="AK96">
        <v>0</v>
      </c>
      <c r="AL96">
        <v>59.55</v>
      </c>
      <c r="AM96">
        <v>158.47999999999999</v>
      </c>
      <c r="AN96">
        <v>0</v>
      </c>
      <c r="AO96">
        <v>0</v>
      </c>
      <c r="AP96">
        <v>48.2</v>
      </c>
      <c r="AQ96">
        <v>0</v>
      </c>
      <c r="AR96">
        <v>50</v>
      </c>
      <c r="AS96">
        <v>48.2</v>
      </c>
      <c r="AT96">
        <v>96.4</v>
      </c>
    </row>
    <row r="97" spans="1:133">
      <c r="G97" t="s">
        <v>139</v>
      </c>
      <c r="H97" s="73">
        <v>193.28000000000003</v>
      </c>
      <c r="I97" s="46">
        <v>0</v>
      </c>
      <c r="J97" s="46">
        <v>1.66</v>
      </c>
      <c r="K97" s="46">
        <v>50.61</v>
      </c>
      <c r="L97" s="46">
        <v>5.78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0.48</v>
      </c>
      <c r="Y97">
        <v>0</v>
      </c>
      <c r="Z97">
        <v>5.78</v>
      </c>
      <c r="AA97">
        <v>0</v>
      </c>
      <c r="AB97">
        <v>0</v>
      </c>
      <c r="AC97">
        <v>25.49</v>
      </c>
      <c r="AD97">
        <v>6.75</v>
      </c>
      <c r="AE97">
        <v>8.19</v>
      </c>
      <c r="AF97">
        <v>0</v>
      </c>
      <c r="AG97">
        <v>5.78</v>
      </c>
      <c r="AH97">
        <v>11.57</v>
      </c>
      <c r="AI97">
        <v>18.32</v>
      </c>
      <c r="AJ97">
        <v>1.66</v>
      </c>
      <c r="AK97">
        <v>0</v>
      </c>
      <c r="AL97">
        <v>59.55</v>
      </c>
      <c r="AM97">
        <v>158.47999999999999</v>
      </c>
      <c r="AN97">
        <v>0</v>
      </c>
      <c r="AO97">
        <v>0</v>
      </c>
      <c r="AP97">
        <v>48.2</v>
      </c>
      <c r="AQ97">
        <v>0</v>
      </c>
      <c r="AR97">
        <v>50</v>
      </c>
      <c r="AS97">
        <v>48.2</v>
      </c>
      <c r="AT97">
        <v>96.4</v>
      </c>
    </row>
    <row r="98" spans="1:133">
      <c r="G98" t="s">
        <v>140</v>
      </c>
      <c r="H98" s="73">
        <v>193.28000000000003</v>
      </c>
      <c r="I98" s="46">
        <v>0</v>
      </c>
      <c r="J98" s="46">
        <v>1.66</v>
      </c>
      <c r="K98" s="46">
        <v>50.61</v>
      </c>
      <c r="L98" s="46">
        <v>5.78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0.48</v>
      </c>
      <c r="Y98">
        <v>0</v>
      </c>
      <c r="Z98">
        <v>5.78</v>
      </c>
      <c r="AA98">
        <v>0</v>
      </c>
      <c r="AB98">
        <v>0</v>
      </c>
      <c r="AC98">
        <v>25.49</v>
      </c>
      <c r="AD98">
        <v>6.75</v>
      </c>
      <c r="AE98">
        <v>8.19</v>
      </c>
      <c r="AF98">
        <v>0</v>
      </c>
      <c r="AG98">
        <v>5.78</v>
      </c>
      <c r="AH98">
        <v>11.57</v>
      </c>
      <c r="AI98">
        <v>18.32</v>
      </c>
      <c r="AJ98">
        <v>1.66</v>
      </c>
      <c r="AK98">
        <v>0</v>
      </c>
      <c r="AL98">
        <v>59.55</v>
      </c>
      <c r="AM98">
        <v>158.47999999999999</v>
      </c>
      <c r="AN98">
        <v>0</v>
      </c>
      <c r="AO98">
        <v>0</v>
      </c>
      <c r="AP98">
        <v>48.2</v>
      </c>
      <c r="AQ98">
        <v>0</v>
      </c>
      <c r="AR98">
        <v>50</v>
      </c>
      <c r="AS98">
        <v>48.2</v>
      </c>
      <c r="AT98">
        <v>96.4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4.8053799999999978</v>
      </c>
      <c r="I99" s="69">
        <f t="shared" ref="I99:BU99" si="1">SUM(I3:I98)/4000</f>
        <v>0</v>
      </c>
      <c r="J99" s="69">
        <f t="shared" si="1"/>
        <v>4.0639999999999954E-2</v>
      </c>
      <c r="K99" s="69">
        <f t="shared" si="1"/>
        <v>1.4110549999999975</v>
      </c>
      <c r="L99" s="69">
        <f t="shared" si="1"/>
        <v>0.17978999999999984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1.399999999999999E-2</v>
      </c>
      <c r="Y99">
        <f t="shared" si="1"/>
        <v>0.27500000000000002</v>
      </c>
      <c r="Z99">
        <f t="shared" si="1"/>
        <v>0.13871999999999965</v>
      </c>
      <c r="AA99">
        <f t="shared" si="1"/>
        <v>4.1070000000000002E-2</v>
      </c>
      <c r="AB99">
        <f t="shared" si="1"/>
        <v>0.95087999999999995</v>
      </c>
      <c r="AC99">
        <f t="shared" si="1"/>
        <v>0.20392000000000005</v>
      </c>
      <c r="AD99">
        <f t="shared" si="1"/>
        <v>0.16200000000000001</v>
      </c>
      <c r="AE99">
        <f t="shared" si="1"/>
        <v>0.19656000000000043</v>
      </c>
      <c r="AF99">
        <f t="shared" si="1"/>
        <v>0</v>
      </c>
      <c r="AG99">
        <f t="shared" si="1"/>
        <v>0.13871999999999965</v>
      </c>
      <c r="AH99">
        <f t="shared" si="1"/>
        <v>0.27768000000000037</v>
      </c>
      <c r="AI99">
        <f t="shared" si="1"/>
        <v>0.43967999999999968</v>
      </c>
      <c r="AJ99">
        <f t="shared" si="1"/>
        <v>4.0639999999999954E-2</v>
      </c>
      <c r="AK99">
        <f t="shared" si="1"/>
        <v>0.16418000000000002</v>
      </c>
      <c r="AL99">
        <f t="shared" si="1"/>
        <v>0.47639999999999977</v>
      </c>
      <c r="AM99">
        <f t="shared" si="1"/>
        <v>3.8204399999999943</v>
      </c>
      <c r="AN99">
        <f t="shared" si="1"/>
        <v>9.5195000000000016E-2</v>
      </c>
      <c r="AO99">
        <f t="shared" si="1"/>
        <v>0.10122000000000005</v>
      </c>
      <c r="AP99">
        <f t="shared" si="1"/>
        <v>1.1567999999999978</v>
      </c>
      <c r="AQ99">
        <f t="shared" si="1"/>
        <v>1.25</v>
      </c>
      <c r="AR99">
        <f t="shared" si="1"/>
        <v>1.2</v>
      </c>
      <c r="AS99">
        <f t="shared" si="1"/>
        <v>1.1567999999999978</v>
      </c>
      <c r="AT99">
        <f t="shared" si="1"/>
        <v>2.3135999999999957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537</v>
      </c>
      <c r="Y100" t="s">
        <v>531</v>
      </c>
      <c r="Z100" t="s">
        <v>539</v>
      </c>
      <c r="AA100" t="s">
        <v>533</v>
      </c>
      <c r="AB100" t="s">
        <v>535</v>
      </c>
      <c r="AC100" t="s">
        <v>567</v>
      </c>
      <c r="AD100" t="s">
        <v>569</v>
      </c>
      <c r="AE100" t="s">
        <v>542</v>
      </c>
      <c r="AF100" t="s">
        <v>562</v>
      </c>
      <c r="AG100" t="s">
        <v>550</v>
      </c>
      <c r="AH100" t="s">
        <v>546</v>
      </c>
      <c r="AI100" t="s">
        <v>548</v>
      </c>
      <c r="AJ100" t="s">
        <v>558</v>
      </c>
      <c r="AK100" t="s">
        <v>556</v>
      </c>
      <c r="AL100" t="s">
        <v>551</v>
      </c>
      <c r="AM100" t="s">
        <v>540</v>
      </c>
      <c r="AN100" t="s">
        <v>570</v>
      </c>
      <c r="AO100" t="s">
        <v>564</v>
      </c>
      <c r="AP100" t="s">
        <v>553</v>
      </c>
      <c r="AQ100" t="s">
        <v>566</v>
      </c>
      <c r="AR100" t="s">
        <v>560</v>
      </c>
      <c r="AS100" t="s">
        <v>554</v>
      </c>
      <c r="AT100" t="s">
        <v>544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48.2</v>
      </c>
      <c r="I3" s="53">
        <v>0</v>
      </c>
      <c r="J3" s="53">
        <v>0</v>
      </c>
      <c r="K3" s="53">
        <v>0</v>
      </c>
      <c r="L3" s="53">
        <v>7.23</v>
      </c>
      <c r="M3" s="72">
        <v>0</v>
      </c>
      <c r="N3" s="71">
        <v>0</v>
      </c>
      <c r="O3" s="53">
        <v>-10</v>
      </c>
      <c r="P3" s="53">
        <v>-20</v>
      </c>
      <c r="Q3" s="53">
        <v>0</v>
      </c>
      <c r="R3" s="53">
        <v>0</v>
      </c>
      <c r="S3" s="72">
        <v>0</v>
      </c>
      <c r="U3" s="73">
        <v>-30</v>
      </c>
      <c r="V3" s="74">
        <v>55.43</v>
      </c>
      <c r="W3">
        <v>48.2</v>
      </c>
      <c r="X3">
        <v>-10</v>
      </c>
      <c r="Y3">
        <v>7.23</v>
      </c>
      <c r="Z3">
        <v>0</v>
      </c>
      <c r="AA3">
        <v>0</v>
      </c>
      <c r="AB3">
        <v>-20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6.75</v>
      </c>
      <c r="M4" s="74">
        <v>0</v>
      </c>
      <c r="N4" s="73">
        <v>-29</v>
      </c>
      <c r="O4" s="46">
        <v>-5</v>
      </c>
      <c r="P4" s="46">
        <v>-20</v>
      </c>
      <c r="Q4" s="46">
        <v>0</v>
      </c>
      <c r="R4" s="46">
        <v>0</v>
      </c>
      <c r="S4" s="74">
        <v>0</v>
      </c>
      <c r="U4" s="73">
        <v>-54</v>
      </c>
      <c r="V4" s="74">
        <v>6.75</v>
      </c>
      <c r="W4">
        <v>-29</v>
      </c>
      <c r="X4">
        <v>-5</v>
      </c>
      <c r="Y4">
        <v>6.75</v>
      </c>
      <c r="Z4">
        <v>0</v>
      </c>
      <c r="AA4">
        <v>0</v>
      </c>
      <c r="AB4">
        <v>-20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6.75</v>
      </c>
      <c r="M5" s="74">
        <v>0</v>
      </c>
      <c r="N5" s="73">
        <v>-46</v>
      </c>
      <c r="O5" s="46">
        <v>-10</v>
      </c>
      <c r="P5" s="46">
        <v>-35</v>
      </c>
      <c r="Q5" s="46">
        <v>0</v>
      </c>
      <c r="R5" s="46">
        <v>0</v>
      </c>
      <c r="S5" s="74">
        <v>0</v>
      </c>
      <c r="U5" s="73">
        <v>-91</v>
      </c>
      <c r="V5" s="74">
        <v>6.75</v>
      </c>
      <c r="W5">
        <v>-46</v>
      </c>
      <c r="X5">
        <v>-10</v>
      </c>
      <c r="Y5">
        <v>6.75</v>
      </c>
      <c r="Z5">
        <v>0</v>
      </c>
      <c r="AA5">
        <v>0</v>
      </c>
      <c r="AB5">
        <v>-35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6.46</v>
      </c>
      <c r="M6" s="74">
        <v>0</v>
      </c>
      <c r="N6" s="73">
        <v>-44</v>
      </c>
      <c r="O6" s="46">
        <v>-10</v>
      </c>
      <c r="P6" s="46">
        <v>-35</v>
      </c>
      <c r="Q6" s="46">
        <v>0</v>
      </c>
      <c r="R6" s="46">
        <v>0</v>
      </c>
      <c r="S6" s="74">
        <v>0</v>
      </c>
      <c r="U6" s="73">
        <v>-89</v>
      </c>
      <c r="V6" s="74">
        <v>6.46</v>
      </c>
      <c r="W6">
        <v>-44</v>
      </c>
      <c r="X6">
        <v>-10</v>
      </c>
      <c r="Y6">
        <v>6.46</v>
      </c>
      <c r="Z6">
        <v>0</v>
      </c>
      <c r="AA6">
        <v>0</v>
      </c>
      <c r="AB6">
        <v>-35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5.78</v>
      </c>
      <c r="M7" s="74">
        <v>0</v>
      </c>
      <c r="N7" s="73">
        <v>-60</v>
      </c>
      <c r="O7" s="46">
        <v>-25</v>
      </c>
      <c r="P7" s="46">
        <v>-50</v>
      </c>
      <c r="Q7" s="46">
        <v>0</v>
      </c>
      <c r="R7" s="46">
        <v>0</v>
      </c>
      <c r="S7" s="74">
        <v>0</v>
      </c>
      <c r="U7" s="73">
        <v>-135</v>
      </c>
      <c r="V7" s="74">
        <v>5.78</v>
      </c>
      <c r="W7">
        <v>-60</v>
      </c>
      <c r="X7">
        <v>-25</v>
      </c>
      <c r="Y7">
        <v>5.78</v>
      </c>
      <c r="Z7">
        <v>0</v>
      </c>
      <c r="AA7">
        <v>0</v>
      </c>
      <c r="AB7">
        <v>-50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5.78</v>
      </c>
      <c r="M8" s="74">
        <v>0</v>
      </c>
      <c r="N8" s="73">
        <v>-46</v>
      </c>
      <c r="O8" s="46">
        <v>-21</v>
      </c>
      <c r="P8" s="46">
        <v>-50</v>
      </c>
      <c r="Q8" s="46">
        <v>0</v>
      </c>
      <c r="R8" s="46">
        <v>0</v>
      </c>
      <c r="S8" s="74">
        <v>0</v>
      </c>
      <c r="U8" s="73">
        <v>-117</v>
      </c>
      <c r="V8" s="74">
        <v>5.78</v>
      </c>
      <c r="W8">
        <v>-46</v>
      </c>
      <c r="X8">
        <v>-21</v>
      </c>
      <c r="Y8">
        <v>5.78</v>
      </c>
      <c r="Z8">
        <v>0</v>
      </c>
      <c r="AA8">
        <v>0</v>
      </c>
      <c r="AB8">
        <v>-50</v>
      </c>
    </row>
    <row r="9" spans="1:28">
      <c r="G9" t="s">
        <v>51</v>
      </c>
      <c r="H9" s="73">
        <v>29.88</v>
      </c>
      <c r="I9" s="46">
        <v>0</v>
      </c>
      <c r="J9" s="46">
        <v>0</v>
      </c>
      <c r="K9" s="46">
        <v>0</v>
      </c>
      <c r="L9" s="46">
        <v>4.82</v>
      </c>
      <c r="M9" s="74">
        <v>0</v>
      </c>
      <c r="N9" s="73">
        <v>0</v>
      </c>
      <c r="O9" s="46">
        <v>-15</v>
      </c>
      <c r="P9" s="46">
        <v>-20</v>
      </c>
      <c r="Q9" s="46">
        <v>0</v>
      </c>
      <c r="R9" s="46">
        <v>0</v>
      </c>
      <c r="S9" s="74">
        <v>0</v>
      </c>
      <c r="U9" s="73">
        <v>-35</v>
      </c>
      <c r="V9" s="74">
        <v>34.700000000000003</v>
      </c>
      <c r="W9">
        <v>29.88</v>
      </c>
      <c r="X9">
        <v>-15</v>
      </c>
      <c r="Y9">
        <v>4.82</v>
      </c>
      <c r="Z9">
        <v>0</v>
      </c>
      <c r="AA9">
        <v>0</v>
      </c>
      <c r="AB9">
        <v>-20</v>
      </c>
    </row>
    <row r="10" spans="1:28">
      <c r="G10" t="s">
        <v>52</v>
      </c>
      <c r="H10" s="73">
        <v>29.88</v>
      </c>
      <c r="I10" s="46">
        <v>0</v>
      </c>
      <c r="J10" s="46">
        <v>0</v>
      </c>
      <c r="K10" s="46">
        <v>0</v>
      </c>
      <c r="L10" s="46">
        <v>4.63</v>
      </c>
      <c r="M10" s="74">
        <v>0</v>
      </c>
      <c r="N10" s="73">
        <v>0</v>
      </c>
      <c r="O10" s="46">
        <v>-20</v>
      </c>
      <c r="P10" s="46">
        <v>-20</v>
      </c>
      <c r="Q10" s="46">
        <v>0</v>
      </c>
      <c r="R10" s="46">
        <v>0</v>
      </c>
      <c r="S10" s="74">
        <v>0</v>
      </c>
      <c r="U10" s="73">
        <v>-40</v>
      </c>
      <c r="V10" s="74">
        <v>34.51</v>
      </c>
      <c r="W10">
        <v>29.88</v>
      </c>
      <c r="X10">
        <v>-20</v>
      </c>
      <c r="Y10">
        <v>4.63</v>
      </c>
      <c r="Z10">
        <v>0</v>
      </c>
      <c r="AA10">
        <v>0</v>
      </c>
      <c r="AB10">
        <v>-20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3.86</v>
      </c>
      <c r="M11" s="74">
        <v>0</v>
      </c>
      <c r="N11" s="73">
        <v>-34</v>
      </c>
      <c r="O11" s="46">
        <v>-43</v>
      </c>
      <c r="P11" s="46">
        <v>-45</v>
      </c>
      <c r="Q11" s="46">
        <v>0</v>
      </c>
      <c r="R11" s="46">
        <v>0</v>
      </c>
      <c r="S11" s="74">
        <v>0</v>
      </c>
      <c r="U11" s="73">
        <v>-122</v>
      </c>
      <c r="V11" s="74">
        <v>3.86</v>
      </c>
      <c r="W11">
        <v>-34</v>
      </c>
      <c r="X11">
        <v>-43</v>
      </c>
      <c r="Y11">
        <v>3.86</v>
      </c>
      <c r="Z11">
        <v>0</v>
      </c>
      <c r="AA11">
        <v>0</v>
      </c>
      <c r="AB11">
        <v>-45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3.86</v>
      </c>
      <c r="M12" s="74">
        <v>0</v>
      </c>
      <c r="N12" s="73">
        <v>-35</v>
      </c>
      <c r="O12" s="46">
        <v>-43</v>
      </c>
      <c r="P12" s="46">
        <v>-45</v>
      </c>
      <c r="Q12" s="46">
        <v>0</v>
      </c>
      <c r="R12" s="46">
        <v>0</v>
      </c>
      <c r="S12" s="74">
        <v>0</v>
      </c>
      <c r="U12" s="73">
        <v>-123</v>
      </c>
      <c r="V12" s="74">
        <v>3.86</v>
      </c>
      <c r="W12">
        <v>-35</v>
      </c>
      <c r="X12">
        <v>-43</v>
      </c>
      <c r="Y12">
        <v>3.86</v>
      </c>
      <c r="Z12">
        <v>0</v>
      </c>
      <c r="AA12">
        <v>0</v>
      </c>
      <c r="AB12">
        <v>-45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3.86</v>
      </c>
      <c r="M13" s="74">
        <v>0</v>
      </c>
      <c r="N13" s="73">
        <v>-50</v>
      </c>
      <c r="O13" s="46">
        <v>-52</v>
      </c>
      <c r="P13" s="46">
        <v>-50</v>
      </c>
      <c r="Q13" s="46">
        <v>0</v>
      </c>
      <c r="R13" s="46">
        <v>0</v>
      </c>
      <c r="S13" s="74">
        <v>0</v>
      </c>
      <c r="U13" s="73">
        <v>-152</v>
      </c>
      <c r="V13" s="74">
        <v>3.86</v>
      </c>
      <c r="W13">
        <v>-50</v>
      </c>
      <c r="X13">
        <v>-52</v>
      </c>
      <c r="Y13">
        <v>3.86</v>
      </c>
      <c r="Z13">
        <v>0</v>
      </c>
      <c r="AA13">
        <v>0</v>
      </c>
      <c r="AB13">
        <v>-50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3.86</v>
      </c>
      <c r="M14" s="74">
        <v>0</v>
      </c>
      <c r="N14" s="73">
        <v>-49</v>
      </c>
      <c r="O14" s="46">
        <v>-50</v>
      </c>
      <c r="P14" s="46">
        <v>-50</v>
      </c>
      <c r="Q14" s="46">
        <v>0</v>
      </c>
      <c r="R14" s="46">
        <v>0</v>
      </c>
      <c r="S14" s="74">
        <v>0</v>
      </c>
      <c r="U14" s="73">
        <v>-149</v>
      </c>
      <c r="V14" s="74">
        <v>3.86</v>
      </c>
      <c r="W14">
        <v>-49</v>
      </c>
      <c r="X14">
        <v>-50</v>
      </c>
      <c r="Y14">
        <v>3.86</v>
      </c>
      <c r="Z14">
        <v>0</v>
      </c>
      <c r="AA14">
        <v>0</v>
      </c>
      <c r="AB14">
        <v>-50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3.86</v>
      </c>
      <c r="M15" s="74">
        <v>0</v>
      </c>
      <c r="N15" s="73">
        <v>-59</v>
      </c>
      <c r="O15" s="46">
        <v>-55</v>
      </c>
      <c r="P15" s="46">
        <v>-54</v>
      </c>
      <c r="Q15" s="46">
        <v>0</v>
      </c>
      <c r="R15" s="46">
        <v>0</v>
      </c>
      <c r="S15" s="74">
        <v>0</v>
      </c>
      <c r="U15" s="73">
        <v>-168</v>
      </c>
      <c r="V15" s="74">
        <v>3.86</v>
      </c>
      <c r="W15">
        <v>-59</v>
      </c>
      <c r="X15">
        <v>-55</v>
      </c>
      <c r="Y15">
        <v>3.86</v>
      </c>
      <c r="Z15">
        <v>0</v>
      </c>
      <c r="AA15">
        <v>0</v>
      </c>
      <c r="AB15">
        <v>-54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3.86</v>
      </c>
      <c r="M16" s="74">
        <v>0</v>
      </c>
      <c r="N16" s="73">
        <v>-65</v>
      </c>
      <c r="O16" s="46">
        <v>-50</v>
      </c>
      <c r="P16" s="46">
        <v>-53</v>
      </c>
      <c r="Q16" s="46">
        <v>0</v>
      </c>
      <c r="R16" s="46">
        <v>0</v>
      </c>
      <c r="S16" s="74">
        <v>0</v>
      </c>
      <c r="U16" s="73">
        <v>-168</v>
      </c>
      <c r="V16" s="74">
        <v>3.86</v>
      </c>
      <c r="W16">
        <v>-65</v>
      </c>
      <c r="X16">
        <v>-50</v>
      </c>
      <c r="Y16">
        <v>3.86</v>
      </c>
      <c r="Z16">
        <v>0</v>
      </c>
      <c r="AA16">
        <v>0</v>
      </c>
      <c r="AB16">
        <v>-53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3.86</v>
      </c>
      <c r="M17" s="74">
        <v>0</v>
      </c>
      <c r="N17" s="73">
        <v>-64</v>
      </c>
      <c r="O17" s="46">
        <v>-40</v>
      </c>
      <c r="P17" s="46">
        <v>-53</v>
      </c>
      <c r="Q17" s="46">
        <v>0</v>
      </c>
      <c r="R17" s="46">
        <v>0</v>
      </c>
      <c r="S17" s="74">
        <v>0</v>
      </c>
      <c r="U17" s="73">
        <v>-157</v>
      </c>
      <c r="V17" s="74">
        <v>3.86</v>
      </c>
      <c r="W17">
        <v>-64</v>
      </c>
      <c r="X17">
        <v>-40</v>
      </c>
      <c r="Y17">
        <v>3.86</v>
      </c>
      <c r="Z17">
        <v>0</v>
      </c>
      <c r="AA17">
        <v>0</v>
      </c>
      <c r="AB17">
        <v>-53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3.86</v>
      </c>
      <c r="M18" s="74">
        <v>0</v>
      </c>
      <c r="N18" s="73">
        <v>-58</v>
      </c>
      <c r="O18" s="46">
        <v>-40</v>
      </c>
      <c r="P18" s="46">
        <v>-52</v>
      </c>
      <c r="Q18" s="46">
        <v>0</v>
      </c>
      <c r="R18" s="46">
        <v>0</v>
      </c>
      <c r="S18" s="74">
        <v>0</v>
      </c>
      <c r="U18" s="73">
        <v>-150</v>
      </c>
      <c r="V18" s="74">
        <v>3.86</v>
      </c>
      <c r="W18">
        <v>-58</v>
      </c>
      <c r="X18">
        <v>-40</v>
      </c>
      <c r="Y18">
        <v>3.86</v>
      </c>
      <c r="Z18">
        <v>0</v>
      </c>
      <c r="AA18">
        <v>0</v>
      </c>
      <c r="AB18">
        <v>-52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3.86</v>
      </c>
      <c r="M19" s="74">
        <v>0</v>
      </c>
      <c r="N19" s="73">
        <v>-46</v>
      </c>
      <c r="O19" s="46">
        <v>-40</v>
      </c>
      <c r="P19" s="46">
        <v>-52</v>
      </c>
      <c r="Q19" s="46">
        <v>0</v>
      </c>
      <c r="R19" s="46">
        <v>0</v>
      </c>
      <c r="S19" s="74">
        <v>0</v>
      </c>
      <c r="U19" s="73">
        <v>-138</v>
      </c>
      <c r="V19" s="74">
        <v>3.86</v>
      </c>
      <c r="W19">
        <v>-46</v>
      </c>
      <c r="X19">
        <v>-40</v>
      </c>
      <c r="Y19">
        <v>3.86</v>
      </c>
      <c r="Z19">
        <v>0</v>
      </c>
      <c r="AA19">
        <v>0</v>
      </c>
      <c r="AB19">
        <v>-52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4.53</v>
      </c>
      <c r="M20" s="74">
        <v>0</v>
      </c>
      <c r="N20" s="73">
        <v>-45</v>
      </c>
      <c r="O20" s="46">
        <v>-30</v>
      </c>
      <c r="P20" s="46">
        <v>-46</v>
      </c>
      <c r="Q20" s="46">
        <v>0</v>
      </c>
      <c r="R20" s="46">
        <v>0</v>
      </c>
      <c r="S20" s="74">
        <v>0</v>
      </c>
      <c r="U20" s="73">
        <v>-121</v>
      </c>
      <c r="V20" s="74">
        <v>4.53</v>
      </c>
      <c r="W20">
        <v>-45</v>
      </c>
      <c r="X20">
        <v>-30</v>
      </c>
      <c r="Y20">
        <v>4.53</v>
      </c>
      <c r="Z20">
        <v>0</v>
      </c>
      <c r="AA20">
        <v>0</v>
      </c>
      <c r="AB20">
        <v>-46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5.3</v>
      </c>
      <c r="M21" s="74">
        <v>0</v>
      </c>
      <c r="N21" s="73">
        <v>-34</v>
      </c>
      <c r="O21" s="46">
        <v>-15</v>
      </c>
      <c r="P21" s="46">
        <v>-40</v>
      </c>
      <c r="Q21" s="46">
        <v>0</v>
      </c>
      <c r="R21" s="46">
        <v>0</v>
      </c>
      <c r="S21" s="74">
        <v>0</v>
      </c>
      <c r="U21" s="73">
        <v>-89</v>
      </c>
      <c r="V21" s="74">
        <v>5.3</v>
      </c>
      <c r="W21">
        <v>-34</v>
      </c>
      <c r="X21">
        <v>-15</v>
      </c>
      <c r="Y21">
        <v>5.3</v>
      </c>
      <c r="Z21">
        <v>0</v>
      </c>
      <c r="AA21">
        <v>0</v>
      </c>
      <c r="AB21">
        <v>-40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6.27</v>
      </c>
      <c r="M22" s="74">
        <v>0</v>
      </c>
      <c r="N22" s="73">
        <v>-40</v>
      </c>
      <c r="O22" s="46">
        <v>-20</v>
      </c>
      <c r="P22" s="46">
        <v>-52</v>
      </c>
      <c r="Q22" s="46">
        <v>0</v>
      </c>
      <c r="R22" s="46">
        <v>0</v>
      </c>
      <c r="S22" s="74">
        <v>0</v>
      </c>
      <c r="U22" s="73">
        <v>-112</v>
      </c>
      <c r="V22" s="74">
        <v>6.27</v>
      </c>
      <c r="W22">
        <v>-40</v>
      </c>
      <c r="X22">
        <v>-20</v>
      </c>
      <c r="Y22">
        <v>6.27</v>
      </c>
      <c r="Z22">
        <v>0</v>
      </c>
      <c r="AA22">
        <v>0</v>
      </c>
      <c r="AB22">
        <v>-52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7.71</v>
      </c>
      <c r="M23" s="74">
        <v>0</v>
      </c>
      <c r="N23" s="73">
        <v>-48</v>
      </c>
      <c r="O23" s="46">
        <v>-23</v>
      </c>
      <c r="P23" s="46">
        <v>-56</v>
      </c>
      <c r="Q23" s="46">
        <v>0</v>
      </c>
      <c r="R23" s="46">
        <v>0</v>
      </c>
      <c r="S23" s="74">
        <v>0</v>
      </c>
      <c r="U23" s="73">
        <v>-127</v>
      </c>
      <c r="V23" s="74">
        <v>7.71</v>
      </c>
      <c r="W23">
        <v>-48</v>
      </c>
      <c r="X23">
        <v>-23</v>
      </c>
      <c r="Y23">
        <v>7.71</v>
      </c>
      <c r="Z23">
        <v>0</v>
      </c>
      <c r="AA23">
        <v>0</v>
      </c>
      <c r="AB23">
        <v>-56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8.48</v>
      </c>
      <c r="M24" s="74">
        <v>0</v>
      </c>
      <c r="N24" s="73">
        <v>0</v>
      </c>
      <c r="O24" s="46">
        <v>-30</v>
      </c>
      <c r="P24" s="46">
        <v>-65</v>
      </c>
      <c r="Q24" s="46">
        <v>0</v>
      </c>
      <c r="R24" s="46">
        <v>0</v>
      </c>
      <c r="S24" s="74">
        <v>0</v>
      </c>
      <c r="U24" s="73">
        <v>-95</v>
      </c>
      <c r="V24" s="74">
        <v>8.48</v>
      </c>
      <c r="W24">
        <v>0</v>
      </c>
      <c r="X24">
        <v>-30</v>
      </c>
      <c r="Y24">
        <v>8.48</v>
      </c>
      <c r="Z24">
        <v>0</v>
      </c>
      <c r="AA24">
        <v>0</v>
      </c>
      <c r="AB24">
        <v>-65</v>
      </c>
    </row>
    <row r="25" spans="7:28">
      <c r="G25" t="s">
        <v>67</v>
      </c>
      <c r="H25" s="73">
        <v>4.82</v>
      </c>
      <c r="I25" s="46">
        <v>0</v>
      </c>
      <c r="J25" s="46">
        <v>0</v>
      </c>
      <c r="K25" s="46">
        <v>0</v>
      </c>
      <c r="L25" s="46">
        <v>10.220000000000001</v>
      </c>
      <c r="M25" s="74">
        <v>0</v>
      </c>
      <c r="N25" s="73">
        <v>0</v>
      </c>
      <c r="O25" s="46">
        <v>0</v>
      </c>
      <c r="P25" s="46">
        <v>-107</v>
      </c>
      <c r="Q25" s="46">
        <v>0</v>
      </c>
      <c r="R25" s="46">
        <v>0</v>
      </c>
      <c r="S25" s="74">
        <v>0</v>
      </c>
      <c r="U25" s="73">
        <v>-107</v>
      </c>
      <c r="V25" s="74">
        <v>15.04</v>
      </c>
      <c r="W25">
        <v>4.82</v>
      </c>
      <c r="X25">
        <v>0</v>
      </c>
      <c r="Y25">
        <v>10.220000000000001</v>
      </c>
      <c r="Z25">
        <v>0</v>
      </c>
      <c r="AA25">
        <v>0</v>
      </c>
      <c r="AB25">
        <v>-107</v>
      </c>
    </row>
    <row r="26" spans="7:28">
      <c r="G26" t="s">
        <v>68</v>
      </c>
      <c r="H26" s="73">
        <v>50.13</v>
      </c>
      <c r="I26" s="46">
        <v>0</v>
      </c>
      <c r="J26" s="46">
        <v>0</v>
      </c>
      <c r="K26" s="46">
        <v>0</v>
      </c>
      <c r="L26" s="46">
        <v>13.11</v>
      </c>
      <c r="M26" s="74">
        <v>0</v>
      </c>
      <c r="N26" s="73">
        <v>0</v>
      </c>
      <c r="O26" s="46">
        <v>-5</v>
      </c>
      <c r="P26" s="46">
        <v>-106</v>
      </c>
      <c r="Q26" s="46">
        <v>0</v>
      </c>
      <c r="R26" s="46">
        <v>0</v>
      </c>
      <c r="S26" s="74">
        <v>0</v>
      </c>
      <c r="U26" s="73">
        <v>-111</v>
      </c>
      <c r="V26" s="74">
        <v>63.24</v>
      </c>
      <c r="W26">
        <v>50.13</v>
      </c>
      <c r="X26">
        <v>-5</v>
      </c>
      <c r="Y26">
        <v>13.11</v>
      </c>
      <c r="Z26">
        <v>0</v>
      </c>
      <c r="AA26">
        <v>0</v>
      </c>
      <c r="AB26">
        <v>-106</v>
      </c>
    </row>
    <row r="27" spans="7:28">
      <c r="G27" t="s">
        <v>69</v>
      </c>
      <c r="H27" s="73">
        <v>16.39</v>
      </c>
      <c r="I27" s="46">
        <v>0</v>
      </c>
      <c r="J27" s="46">
        <v>0</v>
      </c>
      <c r="K27" s="46">
        <v>0</v>
      </c>
      <c r="L27" s="46">
        <v>15.42</v>
      </c>
      <c r="M27" s="74">
        <v>0.1</v>
      </c>
      <c r="N27" s="73">
        <v>0</v>
      </c>
      <c r="O27" s="46">
        <v>-25</v>
      </c>
      <c r="P27" s="46">
        <v>-58</v>
      </c>
      <c r="Q27" s="46">
        <v>0</v>
      </c>
      <c r="R27" s="46">
        <v>0</v>
      </c>
      <c r="S27" s="74">
        <v>0</v>
      </c>
      <c r="U27" s="73">
        <v>-83</v>
      </c>
      <c r="V27" s="74">
        <v>31.91</v>
      </c>
      <c r="W27">
        <v>16.39</v>
      </c>
      <c r="X27">
        <v>-25</v>
      </c>
      <c r="Y27">
        <v>15.42</v>
      </c>
      <c r="Z27">
        <v>0</v>
      </c>
      <c r="AA27">
        <v>0.1</v>
      </c>
      <c r="AB27">
        <v>-58</v>
      </c>
    </row>
    <row r="28" spans="7:28">
      <c r="G28" t="s">
        <v>70</v>
      </c>
      <c r="H28" s="73">
        <v>38.56</v>
      </c>
      <c r="I28" s="46">
        <v>0</v>
      </c>
      <c r="J28" s="46">
        <v>0</v>
      </c>
      <c r="K28" s="46">
        <v>0</v>
      </c>
      <c r="L28" s="46">
        <v>16.2</v>
      </c>
      <c r="M28" s="74">
        <v>0</v>
      </c>
      <c r="N28" s="73">
        <v>0</v>
      </c>
      <c r="O28" s="46">
        <v>0</v>
      </c>
      <c r="P28" s="46">
        <v>-156</v>
      </c>
      <c r="Q28" s="46">
        <v>0</v>
      </c>
      <c r="R28" s="46">
        <v>0</v>
      </c>
      <c r="S28" s="74">
        <v>0</v>
      </c>
      <c r="U28" s="73">
        <v>-156</v>
      </c>
      <c r="V28" s="74">
        <v>54.76</v>
      </c>
      <c r="W28">
        <v>38.56</v>
      </c>
      <c r="X28">
        <v>0</v>
      </c>
      <c r="Y28">
        <v>16.2</v>
      </c>
      <c r="Z28">
        <v>0</v>
      </c>
      <c r="AA28">
        <v>0</v>
      </c>
      <c r="AB28">
        <v>-156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16.87</v>
      </c>
      <c r="M29" s="74">
        <v>0</v>
      </c>
      <c r="N29" s="73">
        <v>-53</v>
      </c>
      <c r="O29" s="46">
        <v>-18</v>
      </c>
      <c r="P29" s="46">
        <v>-278</v>
      </c>
      <c r="Q29" s="46">
        <v>0</v>
      </c>
      <c r="R29" s="46">
        <v>0</v>
      </c>
      <c r="S29" s="74">
        <v>0</v>
      </c>
      <c r="U29" s="73">
        <v>-349</v>
      </c>
      <c r="V29" s="74">
        <v>16.87</v>
      </c>
      <c r="W29">
        <v>-53</v>
      </c>
      <c r="X29">
        <v>-18</v>
      </c>
      <c r="Y29">
        <v>16.87</v>
      </c>
      <c r="Z29">
        <v>0</v>
      </c>
      <c r="AA29">
        <v>0</v>
      </c>
      <c r="AB29">
        <v>-278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18.510000000000002</v>
      </c>
      <c r="M30" s="74">
        <v>0</v>
      </c>
      <c r="N30" s="73">
        <v>-21</v>
      </c>
      <c r="O30" s="46">
        <v>-41</v>
      </c>
      <c r="P30" s="46">
        <v>-208</v>
      </c>
      <c r="Q30" s="46">
        <v>0</v>
      </c>
      <c r="R30" s="46">
        <v>0</v>
      </c>
      <c r="S30" s="74">
        <v>0</v>
      </c>
      <c r="U30" s="73">
        <v>-270</v>
      </c>
      <c r="V30" s="74">
        <v>18.510000000000002</v>
      </c>
      <c r="W30">
        <v>-21</v>
      </c>
      <c r="X30">
        <v>-41</v>
      </c>
      <c r="Y30">
        <v>18.510000000000002</v>
      </c>
      <c r="Z30">
        <v>0</v>
      </c>
      <c r="AA30">
        <v>0</v>
      </c>
      <c r="AB30">
        <v>-208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0.96</v>
      </c>
      <c r="M31" s="74">
        <v>0</v>
      </c>
      <c r="N31" s="73">
        <v>0</v>
      </c>
      <c r="O31" s="46">
        <v>-58</v>
      </c>
      <c r="P31" s="46">
        <v>-196</v>
      </c>
      <c r="Q31" s="46">
        <v>0</v>
      </c>
      <c r="R31" s="46">
        <v>0</v>
      </c>
      <c r="S31" s="74">
        <v>0</v>
      </c>
      <c r="U31" s="73">
        <v>-254</v>
      </c>
      <c r="V31" s="74">
        <v>0.96</v>
      </c>
      <c r="W31">
        <v>0</v>
      </c>
      <c r="X31">
        <v>-58</v>
      </c>
      <c r="Y31">
        <v>0.96</v>
      </c>
      <c r="Z31">
        <v>0</v>
      </c>
      <c r="AA31">
        <v>0</v>
      </c>
      <c r="AB31">
        <v>-196</v>
      </c>
    </row>
    <row r="32" spans="7:28">
      <c r="G32" t="s">
        <v>74</v>
      </c>
      <c r="H32" s="73">
        <v>40.49</v>
      </c>
      <c r="I32" s="46">
        <v>0</v>
      </c>
      <c r="J32" s="46">
        <v>0</v>
      </c>
      <c r="K32" s="46">
        <v>0</v>
      </c>
      <c r="L32" s="46">
        <v>1.54</v>
      </c>
      <c r="M32" s="74">
        <v>0.1</v>
      </c>
      <c r="N32" s="73">
        <v>0</v>
      </c>
      <c r="O32" s="46">
        <v>-87</v>
      </c>
      <c r="P32" s="46">
        <v>-67</v>
      </c>
      <c r="Q32" s="46">
        <v>0</v>
      </c>
      <c r="R32" s="46">
        <v>0</v>
      </c>
      <c r="S32" s="74">
        <v>0</v>
      </c>
      <c r="U32" s="73">
        <v>-154</v>
      </c>
      <c r="V32" s="74">
        <v>42.13</v>
      </c>
      <c r="W32">
        <v>40.49</v>
      </c>
      <c r="X32">
        <v>-87</v>
      </c>
      <c r="Y32">
        <v>1.54</v>
      </c>
      <c r="Z32">
        <v>0</v>
      </c>
      <c r="AA32">
        <v>0.1</v>
      </c>
      <c r="AB32">
        <v>-67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34.700000000000003</v>
      </c>
      <c r="L33" s="46">
        <v>8.39</v>
      </c>
      <c r="M33" s="74">
        <v>2.2200000000000002</v>
      </c>
      <c r="N33" s="73">
        <v>-23</v>
      </c>
      <c r="O33" s="46">
        <v>-129</v>
      </c>
      <c r="P33" s="46">
        <v>-13</v>
      </c>
      <c r="Q33" s="46">
        <v>0</v>
      </c>
      <c r="R33" s="46">
        <v>0</v>
      </c>
      <c r="S33" s="74">
        <v>0</v>
      </c>
      <c r="U33" s="73">
        <v>-165</v>
      </c>
      <c r="V33" s="74">
        <v>45.31</v>
      </c>
      <c r="W33">
        <v>-23</v>
      </c>
      <c r="X33">
        <v>-129</v>
      </c>
      <c r="Y33">
        <v>8.39</v>
      </c>
      <c r="Z33">
        <v>34.700000000000003</v>
      </c>
      <c r="AA33">
        <v>2.2200000000000002</v>
      </c>
      <c r="AB33">
        <v>-13</v>
      </c>
    </row>
    <row r="34" spans="7:28">
      <c r="G34" t="s">
        <v>76</v>
      </c>
      <c r="H34" s="73">
        <v>0</v>
      </c>
      <c r="I34" s="46">
        <v>0</v>
      </c>
      <c r="J34" s="46">
        <v>21.21</v>
      </c>
      <c r="K34" s="46">
        <v>34.700000000000003</v>
      </c>
      <c r="L34" s="46">
        <v>8.9700000000000006</v>
      </c>
      <c r="M34" s="74">
        <v>2.41</v>
      </c>
      <c r="N34" s="73">
        <v>-80</v>
      </c>
      <c r="O34" s="46">
        <v>-101</v>
      </c>
      <c r="P34" s="46">
        <v>0</v>
      </c>
      <c r="Q34" s="46">
        <v>0</v>
      </c>
      <c r="R34" s="46">
        <v>0</v>
      </c>
      <c r="S34" s="74">
        <v>0</v>
      </c>
      <c r="U34" s="73">
        <v>-181</v>
      </c>
      <c r="V34" s="74">
        <v>67.290000000000006</v>
      </c>
      <c r="W34">
        <v>-80</v>
      </c>
      <c r="X34">
        <v>-101</v>
      </c>
      <c r="Y34">
        <v>8.9700000000000006</v>
      </c>
      <c r="Z34">
        <v>34.700000000000003</v>
      </c>
      <c r="AA34">
        <v>2.41</v>
      </c>
      <c r="AB34">
        <v>21.21</v>
      </c>
    </row>
    <row r="35" spans="7:28">
      <c r="G35" t="s">
        <v>77</v>
      </c>
      <c r="H35" s="73">
        <v>0</v>
      </c>
      <c r="I35" s="46">
        <v>0</v>
      </c>
      <c r="J35" s="46">
        <v>23.14</v>
      </c>
      <c r="K35" s="46">
        <v>63.61</v>
      </c>
      <c r="L35" s="46">
        <v>11.38</v>
      </c>
      <c r="M35" s="74">
        <v>1.74</v>
      </c>
      <c r="N35" s="73">
        <v>-96</v>
      </c>
      <c r="O35" s="46">
        <v>-96</v>
      </c>
      <c r="P35" s="46">
        <v>0</v>
      </c>
      <c r="Q35" s="46">
        <v>0</v>
      </c>
      <c r="R35" s="46">
        <v>0</v>
      </c>
      <c r="S35" s="74">
        <v>0</v>
      </c>
      <c r="U35" s="73">
        <v>-192</v>
      </c>
      <c r="V35" s="74">
        <v>99.87</v>
      </c>
      <c r="W35">
        <v>-96</v>
      </c>
      <c r="X35">
        <v>-96</v>
      </c>
      <c r="Y35">
        <v>11.38</v>
      </c>
      <c r="Z35">
        <v>63.61</v>
      </c>
      <c r="AA35">
        <v>1.74</v>
      </c>
      <c r="AB35">
        <v>23.14</v>
      </c>
    </row>
    <row r="36" spans="7:28">
      <c r="G36" t="s">
        <v>78</v>
      </c>
      <c r="H36" s="73">
        <v>0</v>
      </c>
      <c r="I36" s="46">
        <v>0</v>
      </c>
      <c r="J36" s="46">
        <v>26.99</v>
      </c>
      <c r="K36" s="46">
        <v>92.54</v>
      </c>
      <c r="L36" s="46">
        <v>16.39</v>
      </c>
      <c r="M36" s="74">
        <v>5.21</v>
      </c>
      <c r="N36" s="73">
        <v>-20</v>
      </c>
      <c r="O36" s="46">
        <v>-82</v>
      </c>
      <c r="P36" s="46">
        <v>0</v>
      </c>
      <c r="Q36" s="46">
        <v>0</v>
      </c>
      <c r="R36" s="46">
        <v>0</v>
      </c>
      <c r="S36" s="74">
        <v>0</v>
      </c>
      <c r="U36" s="73">
        <v>-102</v>
      </c>
      <c r="V36" s="74">
        <v>141.13</v>
      </c>
      <c r="W36">
        <v>-20</v>
      </c>
      <c r="X36">
        <v>-82</v>
      </c>
      <c r="Y36">
        <v>16.39</v>
      </c>
      <c r="Z36">
        <v>92.54</v>
      </c>
      <c r="AA36">
        <v>5.21</v>
      </c>
      <c r="AB36">
        <v>26.99</v>
      </c>
    </row>
    <row r="37" spans="7:28">
      <c r="G37" t="s">
        <v>79</v>
      </c>
      <c r="H37" s="73">
        <v>31.81</v>
      </c>
      <c r="I37" s="46">
        <v>0</v>
      </c>
      <c r="J37" s="46">
        <v>14.46</v>
      </c>
      <c r="K37" s="46">
        <v>92.55</v>
      </c>
      <c r="L37" s="46">
        <v>20.73</v>
      </c>
      <c r="M37" s="74">
        <v>6.07</v>
      </c>
      <c r="N37" s="73">
        <v>0</v>
      </c>
      <c r="O37" s="46">
        <v>-90</v>
      </c>
      <c r="P37" s="46">
        <v>0</v>
      </c>
      <c r="Q37" s="46">
        <v>0</v>
      </c>
      <c r="R37" s="46">
        <v>0</v>
      </c>
      <c r="S37" s="74">
        <v>0</v>
      </c>
      <c r="U37" s="73">
        <v>-90</v>
      </c>
      <c r="V37" s="74">
        <v>165.62</v>
      </c>
      <c r="W37">
        <v>31.81</v>
      </c>
      <c r="X37">
        <v>-90</v>
      </c>
      <c r="Y37">
        <v>20.73</v>
      </c>
      <c r="Z37">
        <v>92.55</v>
      </c>
      <c r="AA37">
        <v>6.07</v>
      </c>
      <c r="AB37">
        <v>14.46</v>
      </c>
    </row>
    <row r="38" spans="7:28">
      <c r="G38" t="s">
        <v>80</v>
      </c>
      <c r="H38" s="73">
        <v>61.7</v>
      </c>
      <c r="I38" s="46">
        <v>0</v>
      </c>
      <c r="J38" s="46">
        <v>77.12</v>
      </c>
      <c r="K38" s="46">
        <v>102.18</v>
      </c>
      <c r="L38" s="46">
        <v>20.53</v>
      </c>
      <c r="M38" s="74">
        <v>6.46</v>
      </c>
      <c r="N38" s="73">
        <v>0</v>
      </c>
      <c r="O38" s="46">
        <v>-80</v>
      </c>
      <c r="P38" s="46">
        <v>0</v>
      </c>
      <c r="Q38" s="46">
        <v>0</v>
      </c>
      <c r="R38" s="46">
        <v>0</v>
      </c>
      <c r="S38" s="74">
        <v>0</v>
      </c>
      <c r="U38" s="73">
        <v>-80</v>
      </c>
      <c r="V38" s="74">
        <v>267.99</v>
      </c>
      <c r="W38">
        <v>61.7</v>
      </c>
      <c r="X38">
        <v>-80</v>
      </c>
      <c r="Y38">
        <v>20.53</v>
      </c>
      <c r="Z38">
        <v>102.18</v>
      </c>
      <c r="AA38">
        <v>6.46</v>
      </c>
      <c r="AB38">
        <v>77.12</v>
      </c>
    </row>
    <row r="39" spans="7:28">
      <c r="G39" t="s">
        <v>81</v>
      </c>
      <c r="H39" s="73">
        <v>58.79</v>
      </c>
      <c r="I39" s="46">
        <v>0</v>
      </c>
      <c r="J39" s="46">
        <v>46.35</v>
      </c>
      <c r="K39" s="46">
        <v>73.319999999999993</v>
      </c>
      <c r="L39" s="46">
        <v>14.53</v>
      </c>
      <c r="M39" s="74">
        <v>4.7699999999999996</v>
      </c>
      <c r="N39" s="73">
        <v>0</v>
      </c>
      <c r="O39" s="46">
        <v>-65</v>
      </c>
      <c r="P39" s="46">
        <v>0</v>
      </c>
      <c r="Q39" s="46">
        <v>0</v>
      </c>
      <c r="R39" s="46">
        <v>0</v>
      </c>
      <c r="S39" s="74">
        <v>0</v>
      </c>
      <c r="U39" s="73">
        <v>-65</v>
      </c>
      <c r="V39" s="74">
        <v>197.76</v>
      </c>
      <c r="W39">
        <v>58.79</v>
      </c>
      <c r="X39">
        <v>-65</v>
      </c>
      <c r="Y39">
        <v>14.53</v>
      </c>
      <c r="Z39">
        <v>73.319999999999993</v>
      </c>
      <c r="AA39">
        <v>4.7699999999999996</v>
      </c>
      <c r="AB39">
        <v>46.35</v>
      </c>
    </row>
    <row r="40" spans="7:28">
      <c r="G40" t="s">
        <v>82</v>
      </c>
      <c r="H40" s="73">
        <v>81.56</v>
      </c>
      <c r="I40" s="46">
        <v>0</v>
      </c>
      <c r="J40" s="46">
        <v>62.44</v>
      </c>
      <c r="K40" s="46">
        <v>65.239999999999995</v>
      </c>
      <c r="L40" s="46">
        <v>11.03</v>
      </c>
      <c r="M40" s="74">
        <v>3.49</v>
      </c>
      <c r="N40" s="73">
        <v>0</v>
      </c>
      <c r="O40" s="46">
        <v>-40</v>
      </c>
      <c r="P40" s="46">
        <v>0</v>
      </c>
      <c r="Q40" s="46">
        <v>0</v>
      </c>
      <c r="R40" s="46">
        <v>0</v>
      </c>
      <c r="S40" s="74">
        <v>0</v>
      </c>
      <c r="U40" s="73">
        <v>-40</v>
      </c>
      <c r="V40" s="74">
        <v>223.76</v>
      </c>
      <c r="W40">
        <v>81.56</v>
      </c>
      <c r="X40">
        <v>-40</v>
      </c>
      <c r="Y40">
        <v>11.03</v>
      </c>
      <c r="Z40">
        <v>65.239999999999995</v>
      </c>
      <c r="AA40">
        <v>3.49</v>
      </c>
      <c r="AB40">
        <v>62.44</v>
      </c>
    </row>
    <row r="41" spans="7:28">
      <c r="G41" t="s">
        <v>83</v>
      </c>
      <c r="H41" s="73">
        <v>117.51</v>
      </c>
      <c r="I41" s="46">
        <v>0</v>
      </c>
      <c r="J41" s="46">
        <v>45.72</v>
      </c>
      <c r="K41" s="46">
        <v>36.28</v>
      </c>
      <c r="L41" s="46">
        <v>6.42</v>
      </c>
      <c r="M41" s="74">
        <v>2.15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208.08</v>
      </c>
      <c r="W41">
        <v>117.51</v>
      </c>
      <c r="X41">
        <v>0</v>
      </c>
      <c r="Y41">
        <v>6.42</v>
      </c>
      <c r="Z41">
        <v>36.28</v>
      </c>
      <c r="AA41">
        <v>2.15</v>
      </c>
      <c r="AB41">
        <v>45.72</v>
      </c>
    </row>
    <row r="42" spans="7:28">
      <c r="G42" t="s">
        <v>84</v>
      </c>
      <c r="H42" s="73">
        <v>151.35</v>
      </c>
      <c r="I42" s="46">
        <v>0</v>
      </c>
      <c r="J42" s="46">
        <v>56.1</v>
      </c>
      <c r="K42" s="46">
        <v>41.75</v>
      </c>
      <c r="L42" s="46">
        <v>7.05</v>
      </c>
      <c r="M42" s="74">
        <v>2.39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258.64</v>
      </c>
      <c r="W42">
        <v>151.35</v>
      </c>
      <c r="X42">
        <v>0</v>
      </c>
      <c r="Y42">
        <v>7.05</v>
      </c>
      <c r="Z42">
        <v>41.75</v>
      </c>
      <c r="AA42">
        <v>2.39</v>
      </c>
      <c r="AB42">
        <v>56.1</v>
      </c>
    </row>
    <row r="43" spans="7:28">
      <c r="G43" t="s">
        <v>85</v>
      </c>
      <c r="H43" s="73">
        <v>129.22</v>
      </c>
      <c r="I43" s="46">
        <v>0</v>
      </c>
      <c r="J43" s="46">
        <v>88.5</v>
      </c>
      <c r="K43" s="46">
        <v>29.21</v>
      </c>
      <c r="L43" s="46">
        <v>4.6900000000000004</v>
      </c>
      <c r="M43" s="74">
        <v>1.46</v>
      </c>
      <c r="N43" s="73">
        <v>0</v>
      </c>
      <c r="O43" s="46">
        <v>-25</v>
      </c>
      <c r="P43" s="46">
        <v>0</v>
      </c>
      <c r="Q43" s="46">
        <v>0</v>
      </c>
      <c r="R43" s="46">
        <v>0</v>
      </c>
      <c r="S43" s="74">
        <v>0</v>
      </c>
      <c r="U43" s="73">
        <v>-25</v>
      </c>
      <c r="V43" s="74">
        <v>253.08</v>
      </c>
      <c r="W43">
        <v>129.22</v>
      </c>
      <c r="X43">
        <v>-25</v>
      </c>
      <c r="Y43">
        <v>4.6900000000000004</v>
      </c>
      <c r="Z43">
        <v>29.21</v>
      </c>
      <c r="AA43">
        <v>1.46</v>
      </c>
      <c r="AB43">
        <v>88.5</v>
      </c>
    </row>
    <row r="44" spans="7:28">
      <c r="G44" t="s">
        <v>86</v>
      </c>
      <c r="H44" s="73">
        <v>101.69</v>
      </c>
      <c r="I44" s="46">
        <v>0</v>
      </c>
      <c r="J44" s="46">
        <v>119.36</v>
      </c>
      <c r="K44" s="46">
        <v>21.96</v>
      </c>
      <c r="L44" s="46">
        <v>3.82</v>
      </c>
      <c r="M44" s="74">
        <v>1</v>
      </c>
      <c r="N44" s="73">
        <v>0</v>
      </c>
      <c r="O44" s="46">
        <v>-15</v>
      </c>
      <c r="P44" s="46">
        <v>0</v>
      </c>
      <c r="Q44" s="46">
        <v>0</v>
      </c>
      <c r="R44" s="46">
        <v>0</v>
      </c>
      <c r="S44" s="74">
        <v>0</v>
      </c>
      <c r="U44" s="73">
        <v>-15</v>
      </c>
      <c r="V44" s="74">
        <v>247.83</v>
      </c>
      <c r="W44">
        <v>101.69</v>
      </c>
      <c r="X44">
        <v>-15</v>
      </c>
      <c r="Y44">
        <v>3.82</v>
      </c>
      <c r="Z44">
        <v>21.96</v>
      </c>
      <c r="AA44">
        <v>1</v>
      </c>
      <c r="AB44">
        <v>119.36</v>
      </c>
    </row>
    <row r="45" spans="7:28">
      <c r="G45" t="s">
        <v>87</v>
      </c>
      <c r="H45" s="73">
        <v>42.44</v>
      </c>
      <c r="I45" s="46">
        <v>0</v>
      </c>
      <c r="J45" s="46">
        <v>146.93</v>
      </c>
      <c r="K45" s="46">
        <v>5.45</v>
      </c>
      <c r="L45" s="46">
        <v>1.2</v>
      </c>
      <c r="M45" s="74">
        <v>0.43</v>
      </c>
      <c r="N45" s="73">
        <v>0</v>
      </c>
      <c r="O45" s="46">
        <v>-40</v>
      </c>
      <c r="P45" s="46">
        <v>0</v>
      </c>
      <c r="Q45" s="46">
        <v>0</v>
      </c>
      <c r="R45" s="46">
        <v>0</v>
      </c>
      <c r="S45" s="74">
        <v>0</v>
      </c>
      <c r="U45" s="73">
        <v>-40</v>
      </c>
      <c r="V45" s="74">
        <v>196.45</v>
      </c>
      <c r="W45">
        <v>42.44</v>
      </c>
      <c r="X45">
        <v>-40</v>
      </c>
      <c r="Y45">
        <v>1.2</v>
      </c>
      <c r="Z45">
        <v>5.45</v>
      </c>
      <c r="AA45">
        <v>0.43</v>
      </c>
      <c r="AB45">
        <v>146.93</v>
      </c>
    </row>
    <row r="46" spans="7:28">
      <c r="G46" t="s">
        <v>88</v>
      </c>
      <c r="H46" s="73">
        <v>11.49</v>
      </c>
      <c r="I46" s="46">
        <v>0</v>
      </c>
      <c r="J46" s="46">
        <v>178.74</v>
      </c>
      <c r="K46" s="46">
        <v>0</v>
      </c>
      <c r="L46" s="46">
        <v>1.02</v>
      </c>
      <c r="M46" s="74">
        <v>0</v>
      </c>
      <c r="N46" s="73">
        <v>0</v>
      </c>
      <c r="O46" s="46">
        <v>-40</v>
      </c>
      <c r="P46" s="46">
        <v>0</v>
      </c>
      <c r="Q46" s="46">
        <v>0</v>
      </c>
      <c r="R46" s="46">
        <v>0</v>
      </c>
      <c r="S46" s="74">
        <v>0</v>
      </c>
      <c r="U46" s="73">
        <v>-40</v>
      </c>
      <c r="V46" s="74">
        <v>191.25</v>
      </c>
      <c r="W46">
        <v>11.49</v>
      </c>
      <c r="X46">
        <v>-40</v>
      </c>
      <c r="Y46">
        <v>1.02</v>
      </c>
      <c r="Z46">
        <v>0</v>
      </c>
      <c r="AA46">
        <v>0</v>
      </c>
      <c r="AB46">
        <v>178.74</v>
      </c>
    </row>
    <row r="47" spans="7:28">
      <c r="G47" t="s">
        <v>89</v>
      </c>
      <c r="H47" s="73">
        <v>57.84</v>
      </c>
      <c r="I47" s="46">
        <v>0</v>
      </c>
      <c r="J47" s="46">
        <v>192.8</v>
      </c>
      <c r="K47" s="46">
        <v>0</v>
      </c>
      <c r="L47" s="46">
        <v>21.21</v>
      </c>
      <c r="M47" s="74">
        <v>0</v>
      </c>
      <c r="N47" s="73">
        <v>0</v>
      </c>
      <c r="O47" s="46">
        <v>-75</v>
      </c>
      <c r="P47" s="46">
        <v>0</v>
      </c>
      <c r="Q47" s="46">
        <v>0</v>
      </c>
      <c r="R47" s="46">
        <v>0</v>
      </c>
      <c r="S47" s="74">
        <v>0</v>
      </c>
      <c r="U47" s="73">
        <v>-75</v>
      </c>
      <c r="V47" s="74">
        <v>271.85000000000002</v>
      </c>
      <c r="W47">
        <v>57.84</v>
      </c>
      <c r="X47">
        <v>-75</v>
      </c>
      <c r="Y47">
        <v>21.21</v>
      </c>
      <c r="Z47">
        <v>0</v>
      </c>
      <c r="AA47">
        <v>0</v>
      </c>
      <c r="AB47">
        <v>192.8</v>
      </c>
    </row>
    <row r="48" spans="7:28">
      <c r="G48" t="s">
        <v>90</v>
      </c>
      <c r="H48" s="73">
        <v>152.31</v>
      </c>
      <c r="I48" s="46">
        <v>0</v>
      </c>
      <c r="J48" s="46">
        <v>192.81</v>
      </c>
      <c r="K48" s="46">
        <v>0</v>
      </c>
      <c r="L48" s="46">
        <v>20.239999999999998</v>
      </c>
      <c r="M48" s="74">
        <v>0</v>
      </c>
      <c r="N48" s="73">
        <v>0</v>
      </c>
      <c r="O48" s="46">
        <v>-35</v>
      </c>
      <c r="P48" s="46">
        <v>0</v>
      </c>
      <c r="Q48" s="46">
        <v>0</v>
      </c>
      <c r="R48" s="46">
        <v>0</v>
      </c>
      <c r="S48" s="74">
        <v>0</v>
      </c>
      <c r="U48" s="73">
        <v>-35</v>
      </c>
      <c r="V48" s="74">
        <v>365.36</v>
      </c>
      <c r="W48">
        <v>152.31</v>
      </c>
      <c r="X48">
        <v>-35</v>
      </c>
      <c r="Y48">
        <v>20.239999999999998</v>
      </c>
      <c r="Z48">
        <v>0</v>
      </c>
      <c r="AA48">
        <v>0</v>
      </c>
      <c r="AB48">
        <v>192.81</v>
      </c>
    </row>
    <row r="49" spans="7:28">
      <c r="G49" t="s">
        <v>91</v>
      </c>
      <c r="H49" s="73">
        <v>105.08</v>
      </c>
      <c r="I49" s="46">
        <v>0</v>
      </c>
      <c r="J49" s="46">
        <v>106.04</v>
      </c>
      <c r="K49" s="46">
        <v>0</v>
      </c>
      <c r="L49" s="46">
        <v>19.28</v>
      </c>
      <c r="M49" s="74">
        <v>0</v>
      </c>
      <c r="N49" s="73">
        <v>0</v>
      </c>
      <c r="O49" s="46">
        <v>-10</v>
      </c>
      <c r="P49" s="46">
        <v>0</v>
      </c>
      <c r="Q49" s="46">
        <v>0</v>
      </c>
      <c r="R49" s="46">
        <v>0</v>
      </c>
      <c r="S49" s="74">
        <v>0</v>
      </c>
      <c r="U49" s="73">
        <v>-10</v>
      </c>
      <c r="V49" s="74">
        <v>230.4</v>
      </c>
      <c r="W49">
        <v>105.08</v>
      </c>
      <c r="X49">
        <v>-10</v>
      </c>
      <c r="Y49">
        <v>19.28</v>
      </c>
      <c r="Z49">
        <v>0</v>
      </c>
      <c r="AA49">
        <v>0</v>
      </c>
      <c r="AB49">
        <v>106.04</v>
      </c>
    </row>
    <row r="50" spans="7:28">
      <c r="G50" t="s">
        <v>92</v>
      </c>
      <c r="H50" s="73">
        <v>82.9</v>
      </c>
      <c r="I50" s="46">
        <v>0</v>
      </c>
      <c r="J50" s="46">
        <v>96.4</v>
      </c>
      <c r="K50" s="46">
        <v>0</v>
      </c>
      <c r="L50" s="46">
        <v>18.32</v>
      </c>
      <c r="M50" s="74">
        <v>0</v>
      </c>
      <c r="N50" s="73">
        <v>0</v>
      </c>
      <c r="O50" s="46">
        <v>-25</v>
      </c>
      <c r="P50" s="46">
        <v>0</v>
      </c>
      <c r="Q50" s="46">
        <v>0</v>
      </c>
      <c r="R50" s="46">
        <v>0</v>
      </c>
      <c r="S50" s="74">
        <v>0</v>
      </c>
      <c r="U50" s="73">
        <v>-25</v>
      </c>
      <c r="V50" s="74">
        <v>197.62</v>
      </c>
      <c r="W50">
        <v>82.9</v>
      </c>
      <c r="X50">
        <v>-25</v>
      </c>
      <c r="Y50">
        <v>18.32</v>
      </c>
      <c r="Z50">
        <v>0</v>
      </c>
      <c r="AA50">
        <v>0</v>
      </c>
      <c r="AB50">
        <v>96.4</v>
      </c>
    </row>
    <row r="51" spans="7:28">
      <c r="G51" t="s">
        <v>93</v>
      </c>
      <c r="H51" s="73">
        <v>133.99</v>
      </c>
      <c r="I51" s="46">
        <v>0</v>
      </c>
      <c r="J51" s="46">
        <v>106.04</v>
      </c>
      <c r="K51" s="46">
        <v>0</v>
      </c>
      <c r="L51" s="46">
        <v>18.32</v>
      </c>
      <c r="M51" s="74">
        <v>0</v>
      </c>
      <c r="N51" s="73">
        <v>0</v>
      </c>
      <c r="O51" s="46">
        <v>-18</v>
      </c>
      <c r="P51" s="46">
        <v>0</v>
      </c>
      <c r="Q51" s="46">
        <v>0</v>
      </c>
      <c r="R51" s="46">
        <v>0</v>
      </c>
      <c r="S51" s="74">
        <v>0</v>
      </c>
      <c r="U51" s="73">
        <v>-18</v>
      </c>
      <c r="V51" s="74">
        <v>258.35000000000002</v>
      </c>
      <c r="W51">
        <v>133.99</v>
      </c>
      <c r="X51">
        <v>-18</v>
      </c>
      <c r="Y51">
        <v>18.32</v>
      </c>
      <c r="Z51">
        <v>0</v>
      </c>
      <c r="AA51">
        <v>0</v>
      </c>
      <c r="AB51">
        <v>106.04</v>
      </c>
    </row>
    <row r="52" spans="7:28">
      <c r="G52" t="s">
        <v>94</v>
      </c>
      <c r="H52" s="73">
        <v>112.79</v>
      </c>
      <c r="I52" s="46">
        <v>0</v>
      </c>
      <c r="J52" s="46">
        <v>86.76</v>
      </c>
      <c r="K52" s="46">
        <v>0</v>
      </c>
      <c r="L52" s="46">
        <v>16.39</v>
      </c>
      <c r="M52" s="74">
        <v>0</v>
      </c>
      <c r="N52" s="73">
        <v>0</v>
      </c>
      <c r="O52" s="46">
        <v>-45</v>
      </c>
      <c r="P52" s="46">
        <v>0</v>
      </c>
      <c r="Q52" s="46">
        <v>0</v>
      </c>
      <c r="R52" s="46">
        <v>0</v>
      </c>
      <c r="S52" s="74">
        <v>0</v>
      </c>
      <c r="U52" s="73">
        <v>-45</v>
      </c>
      <c r="V52" s="74">
        <v>215.94</v>
      </c>
      <c r="W52">
        <v>112.79</v>
      </c>
      <c r="X52">
        <v>-45</v>
      </c>
      <c r="Y52">
        <v>16.39</v>
      </c>
      <c r="Z52">
        <v>0</v>
      </c>
      <c r="AA52">
        <v>0</v>
      </c>
      <c r="AB52">
        <v>86.76</v>
      </c>
    </row>
    <row r="53" spans="7:28">
      <c r="G53" t="s">
        <v>95</v>
      </c>
      <c r="H53" s="73">
        <v>30.85</v>
      </c>
      <c r="I53" s="46">
        <v>0</v>
      </c>
      <c r="J53" s="46">
        <v>0</v>
      </c>
      <c r="K53" s="46">
        <v>0</v>
      </c>
      <c r="L53" s="46">
        <v>16.39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47.24</v>
      </c>
      <c r="W53">
        <v>30.85</v>
      </c>
      <c r="X53">
        <v>0</v>
      </c>
      <c r="Y53">
        <v>16.39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15.42</v>
      </c>
      <c r="M54" s="74">
        <v>0</v>
      </c>
      <c r="N54" s="73">
        <v>-16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-16</v>
      </c>
      <c r="V54" s="74">
        <v>15.42</v>
      </c>
      <c r="W54">
        <v>-16</v>
      </c>
      <c r="X54">
        <v>0</v>
      </c>
      <c r="Y54">
        <v>15.42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14.46</v>
      </c>
      <c r="M55" s="74">
        <v>0</v>
      </c>
      <c r="N55" s="73">
        <v>-30</v>
      </c>
      <c r="O55" s="46">
        <v>-86</v>
      </c>
      <c r="P55" s="46">
        <v>-30</v>
      </c>
      <c r="Q55" s="46">
        <v>0</v>
      </c>
      <c r="R55" s="46">
        <v>0</v>
      </c>
      <c r="S55" s="74">
        <v>0</v>
      </c>
      <c r="U55" s="73">
        <v>-146</v>
      </c>
      <c r="V55" s="74">
        <v>14.46</v>
      </c>
      <c r="W55">
        <v>-30</v>
      </c>
      <c r="X55">
        <v>-86</v>
      </c>
      <c r="Y55">
        <v>14.46</v>
      </c>
      <c r="Z55">
        <v>0</v>
      </c>
      <c r="AA55">
        <v>0</v>
      </c>
      <c r="AB55">
        <v>-30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14.46</v>
      </c>
      <c r="M56" s="74">
        <v>0</v>
      </c>
      <c r="N56" s="73">
        <v>-17</v>
      </c>
      <c r="O56" s="46">
        <v>-75</v>
      </c>
      <c r="P56" s="46">
        <v>-35</v>
      </c>
      <c r="Q56" s="46">
        <v>0</v>
      </c>
      <c r="R56" s="46">
        <v>0</v>
      </c>
      <c r="S56" s="74">
        <v>0</v>
      </c>
      <c r="U56" s="73">
        <v>-127</v>
      </c>
      <c r="V56" s="74">
        <v>14.46</v>
      </c>
      <c r="W56">
        <v>-17</v>
      </c>
      <c r="X56">
        <v>-75</v>
      </c>
      <c r="Y56">
        <v>14.46</v>
      </c>
      <c r="Z56">
        <v>0</v>
      </c>
      <c r="AA56">
        <v>0</v>
      </c>
      <c r="AB56">
        <v>-35</v>
      </c>
    </row>
    <row r="57" spans="7:28">
      <c r="G57" t="s">
        <v>99</v>
      </c>
      <c r="H57" s="73">
        <v>0</v>
      </c>
      <c r="I57" s="46">
        <v>0</v>
      </c>
      <c r="J57" s="46">
        <v>9.64</v>
      </c>
      <c r="K57" s="46">
        <v>0</v>
      </c>
      <c r="L57" s="46">
        <v>12.53</v>
      </c>
      <c r="M57" s="74">
        <v>0</v>
      </c>
      <c r="N57" s="73">
        <v>-51</v>
      </c>
      <c r="O57" s="46">
        <v>-78</v>
      </c>
      <c r="P57" s="46">
        <v>0</v>
      </c>
      <c r="Q57" s="46">
        <v>0</v>
      </c>
      <c r="R57" s="46">
        <v>0</v>
      </c>
      <c r="S57" s="74">
        <v>0</v>
      </c>
      <c r="U57" s="73">
        <v>-129</v>
      </c>
      <c r="V57" s="74">
        <v>22.17</v>
      </c>
      <c r="W57">
        <v>-51</v>
      </c>
      <c r="X57">
        <v>-78</v>
      </c>
      <c r="Y57">
        <v>12.53</v>
      </c>
      <c r="Z57">
        <v>0</v>
      </c>
      <c r="AA57">
        <v>0</v>
      </c>
      <c r="AB57">
        <v>9.64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12.53</v>
      </c>
      <c r="M58" s="74">
        <v>0</v>
      </c>
      <c r="N58" s="73">
        <v>-43</v>
      </c>
      <c r="O58" s="46">
        <v>-78.760000000000005</v>
      </c>
      <c r="P58" s="46">
        <v>0</v>
      </c>
      <c r="Q58" s="46">
        <v>0</v>
      </c>
      <c r="R58" s="46">
        <v>0</v>
      </c>
      <c r="S58" s="74">
        <v>0</v>
      </c>
      <c r="U58" s="73">
        <v>-121.76</v>
      </c>
      <c r="V58" s="74">
        <v>12.53</v>
      </c>
      <c r="W58">
        <v>-43</v>
      </c>
      <c r="X58">
        <v>-78.760000000000005</v>
      </c>
      <c r="Y58">
        <v>12.53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33.74</v>
      </c>
      <c r="K59" s="46">
        <v>0</v>
      </c>
      <c r="L59" s="46">
        <v>12.53</v>
      </c>
      <c r="M59" s="74">
        <v>0</v>
      </c>
      <c r="N59" s="73">
        <v>0</v>
      </c>
      <c r="O59" s="46">
        <v>-91</v>
      </c>
      <c r="P59" s="46">
        <v>0</v>
      </c>
      <c r="Q59" s="46">
        <v>0</v>
      </c>
      <c r="R59" s="46">
        <v>0</v>
      </c>
      <c r="S59" s="74">
        <v>0</v>
      </c>
      <c r="U59" s="73">
        <v>-91</v>
      </c>
      <c r="V59" s="74">
        <v>46.27</v>
      </c>
      <c r="W59">
        <v>0</v>
      </c>
      <c r="X59">
        <v>-91</v>
      </c>
      <c r="Y59">
        <v>12.53</v>
      </c>
      <c r="Z59">
        <v>0</v>
      </c>
      <c r="AA59">
        <v>0</v>
      </c>
      <c r="AB59">
        <v>33.74</v>
      </c>
    </row>
    <row r="60" spans="7:28">
      <c r="G60" t="s">
        <v>102</v>
      </c>
      <c r="H60" s="73">
        <v>0</v>
      </c>
      <c r="I60" s="46">
        <v>0</v>
      </c>
      <c r="J60" s="46">
        <v>28.92</v>
      </c>
      <c r="K60" s="46">
        <v>0</v>
      </c>
      <c r="L60" s="46">
        <v>11.57</v>
      </c>
      <c r="M60" s="74">
        <v>0</v>
      </c>
      <c r="N60" s="73">
        <v>0</v>
      </c>
      <c r="O60" s="46">
        <v>-103</v>
      </c>
      <c r="P60" s="46">
        <v>0</v>
      </c>
      <c r="Q60" s="46">
        <v>0</v>
      </c>
      <c r="R60" s="46">
        <v>0</v>
      </c>
      <c r="S60" s="74">
        <v>0</v>
      </c>
      <c r="U60" s="73">
        <v>-103</v>
      </c>
      <c r="V60" s="74">
        <v>40.49</v>
      </c>
      <c r="W60">
        <v>0</v>
      </c>
      <c r="X60">
        <v>-103</v>
      </c>
      <c r="Y60">
        <v>11.57</v>
      </c>
      <c r="Z60">
        <v>0</v>
      </c>
      <c r="AA60">
        <v>0</v>
      </c>
      <c r="AB60">
        <v>28.92</v>
      </c>
    </row>
    <row r="61" spans="7:28">
      <c r="G61" t="s">
        <v>103</v>
      </c>
      <c r="H61" s="73">
        <v>0</v>
      </c>
      <c r="I61" s="46">
        <v>0</v>
      </c>
      <c r="J61" s="46">
        <v>4.82</v>
      </c>
      <c r="K61" s="46">
        <v>0</v>
      </c>
      <c r="L61" s="46">
        <v>12.53</v>
      </c>
      <c r="M61" s="74">
        <v>0</v>
      </c>
      <c r="N61" s="73">
        <v>0</v>
      </c>
      <c r="O61" s="46">
        <v>-61</v>
      </c>
      <c r="P61" s="46">
        <v>0</v>
      </c>
      <c r="Q61" s="46">
        <v>0</v>
      </c>
      <c r="R61" s="46">
        <v>0</v>
      </c>
      <c r="S61" s="74">
        <v>0</v>
      </c>
      <c r="U61" s="73">
        <v>-61</v>
      </c>
      <c r="V61" s="74">
        <v>17.350000000000001</v>
      </c>
      <c r="W61">
        <v>0</v>
      </c>
      <c r="X61">
        <v>-61</v>
      </c>
      <c r="Y61">
        <v>12.53</v>
      </c>
      <c r="Z61">
        <v>0</v>
      </c>
      <c r="AA61">
        <v>0</v>
      </c>
      <c r="AB61">
        <v>4.82</v>
      </c>
    </row>
    <row r="62" spans="7:28">
      <c r="G62" t="s">
        <v>104</v>
      </c>
      <c r="H62" s="73">
        <v>0</v>
      </c>
      <c r="I62" s="46">
        <v>0</v>
      </c>
      <c r="J62" s="46">
        <v>9.64</v>
      </c>
      <c r="K62" s="46">
        <v>0</v>
      </c>
      <c r="L62" s="46">
        <v>12.53</v>
      </c>
      <c r="M62" s="74">
        <v>0</v>
      </c>
      <c r="N62" s="73">
        <v>0</v>
      </c>
      <c r="O62" s="46">
        <v>-58</v>
      </c>
      <c r="P62" s="46">
        <v>0</v>
      </c>
      <c r="Q62" s="46">
        <v>0</v>
      </c>
      <c r="R62" s="46">
        <v>0</v>
      </c>
      <c r="S62" s="74">
        <v>0</v>
      </c>
      <c r="U62" s="73">
        <v>-58</v>
      </c>
      <c r="V62" s="74">
        <v>22.17</v>
      </c>
      <c r="W62">
        <v>0</v>
      </c>
      <c r="X62">
        <v>-58</v>
      </c>
      <c r="Y62">
        <v>12.53</v>
      </c>
      <c r="Z62">
        <v>0</v>
      </c>
      <c r="AA62">
        <v>0</v>
      </c>
      <c r="AB62">
        <v>9.64</v>
      </c>
    </row>
    <row r="63" spans="7:28">
      <c r="G63" t="s">
        <v>105</v>
      </c>
      <c r="H63" s="73">
        <v>56.88</v>
      </c>
      <c r="I63" s="46">
        <v>0</v>
      </c>
      <c r="J63" s="46">
        <v>24.1</v>
      </c>
      <c r="K63" s="46">
        <v>0</v>
      </c>
      <c r="L63" s="46">
        <v>14.46</v>
      </c>
      <c r="M63" s="74">
        <v>0</v>
      </c>
      <c r="N63" s="73">
        <v>0</v>
      </c>
      <c r="O63" s="46">
        <v>-65</v>
      </c>
      <c r="P63" s="46">
        <v>0</v>
      </c>
      <c r="Q63" s="46">
        <v>0</v>
      </c>
      <c r="R63" s="46">
        <v>0</v>
      </c>
      <c r="S63" s="74">
        <v>0</v>
      </c>
      <c r="U63" s="73">
        <v>-65</v>
      </c>
      <c r="V63" s="74">
        <v>95.44</v>
      </c>
      <c r="W63">
        <v>56.88</v>
      </c>
      <c r="X63">
        <v>-65</v>
      </c>
      <c r="Y63">
        <v>14.46</v>
      </c>
      <c r="Z63">
        <v>0</v>
      </c>
      <c r="AA63">
        <v>0</v>
      </c>
      <c r="AB63">
        <v>24.1</v>
      </c>
    </row>
    <row r="64" spans="7:28">
      <c r="G64" t="s">
        <v>106</v>
      </c>
      <c r="H64" s="73">
        <v>56.88</v>
      </c>
      <c r="I64" s="46">
        <v>0</v>
      </c>
      <c r="J64" s="46">
        <v>28.92</v>
      </c>
      <c r="K64" s="46">
        <v>0</v>
      </c>
      <c r="L64" s="46">
        <v>14.46</v>
      </c>
      <c r="M64" s="74">
        <v>0</v>
      </c>
      <c r="N64" s="73">
        <v>0</v>
      </c>
      <c r="O64" s="46">
        <v>-66</v>
      </c>
      <c r="P64" s="46">
        <v>0</v>
      </c>
      <c r="Q64" s="46">
        <v>0</v>
      </c>
      <c r="R64" s="46">
        <v>0</v>
      </c>
      <c r="S64" s="74">
        <v>0</v>
      </c>
      <c r="U64" s="73">
        <v>-66</v>
      </c>
      <c r="V64" s="74">
        <v>100.26</v>
      </c>
      <c r="W64">
        <v>56.88</v>
      </c>
      <c r="X64">
        <v>-66</v>
      </c>
      <c r="Y64">
        <v>14.46</v>
      </c>
      <c r="Z64">
        <v>0</v>
      </c>
      <c r="AA64">
        <v>0</v>
      </c>
      <c r="AB64">
        <v>28.92</v>
      </c>
    </row>
    <row r="65" spans="7:28">
      <c r="G65" t="s">
        <v>107</v>
      </c>
      <c r="H65" s="73">
        <v>32.78</v>
      </c>
      <c r="I65" s="46">
        <v>0</v>
      </c>
      <c r="J65" s="46">
        <v>0</v>
      </c>
      <c r="K65" s="46">
        <v>0</v>
      </c>
      <c r="L65" s="46">
        <v>14.46</v>
      </c>
      <c r="M65" s="74">
        <v>0</v>
      </c>
      <c r="N65" s="73">
        <v>0</v>
      </c>
      <c r="O65" s="46">
        <v>-87</v>
      </c>
      <c r="P65" s="46">
        <v>-30</v>
      </c>
      <c r="Q65" s="46">
        <v>0</v>
      </c>
      <c r="R65" s="46">
        <v>0</v>
      </c>
      <c r="S65" s="74">
        <v>0</v>
      </c>
      <c r="U65" s="73">
        <v>-117</v>
      </c>
      <c r="V65" s="74">
        <v>47.24</v>
      </c>
      <c r="W65">
        <v>32.78</v>
      </c>
      <c r="X65">
        <v>-87</v>
      </c>
      <c r="Y65">
        <v>14.46</v>
      </c>
      <c r="Z65">
        <v>0</v>
      </c>
      <c r="AA65">
        <v>0</v>
      </c>
      <c r="AB65">
        <v>-30</v>
      </c>
    </row>
    <row r="66" spans="7:28">
      <c r="G66" t="s">
        <v>108</v>
      </c>
      <c r="H66" s="73">
        <v>5.78</v>
      </c>
      <c r="I66" s="46">
        <v>0</v>
      </c>
      <c r="J66" s="46">
        <v>0</v>
      </c>
      <c r="K66" s="46">
        <v>0</v>
      </c>
      <c r="L66" s="46">
        <v>14.46</v>
      </c>
      <c r="M66" s="74">
        <v>0</v>
      </c>
      <c r="N66" s="73">
        <v>0</v>
      </c>
      <c r="O66" s="46">
        <v>-59</v>
      </c>
      <c r="P66" s="46">
        <v>-110</v>
      </c>
      <c r="Q66" s="46">
        <v>0</v>
      </c>
      <c r="R66" s="46">
        <v>0</v>
      </c>
      <c r="S66" s="74">
        <v>0</v>
      </c>
      <c r="U66" s="73">
        <v>-169</v>
      </c>
      <c r="V66" s="74">
        <v>20.239999999999998</v>
      </c>
      <c r="W66">
        <v>5.78</v>
      </c>
      <c r="X66">
        <v>-59</v>
      </c>
      <c r="Y66">
        <v>14.46</v>
      </c>
      <c r="Z66">
        <v>0</v>
      </c>
      <c r="AA66">
        <v>0</v>
      </c>
      <c r="AB66">
        <v>-110</v>
      </c>
    </row>
    <row r="67" spans="7:28">
      <c r="G67" t="s">
        <v>109</v>
      </c>
      <c r="H67" s="73">
        <v>0</v>
      </c>
      <c r="I67" s="46">
        <v>0</v>
      </c>
      <c r="J67" s="46">
        <v>19.28</v>
      </c>
      <c r="K67" s="46">
        <v>0</v>
      </c>
      <c r="L67" s="46">
        <v>15.42</v>
      </c>
      <c r="M67" s="74">
        <v>0</v>
      </c>
      <c r="N67" s="73">
        <v>-11</v>
      </c>
      <c r="O67" s="46">
        <v>-45</v>
      </c>
      <c r="P67" s="46">
        <v>0</v>
      </c>
      <c r="Q67" s="46">
        <v>0</v>
      </c>
      <c r="R67" s="46">
        <v>0</v>
      </c>
      <c r="S67" s="74">
        <v>0</v>
      </c>
      <c r="U67" s="73">
        <v>-56</v>
      </c>
      <c r="V67" s="74">
        <v>34.700000000000003</v>
      </c>
      <c r="W67">
        <v>-11</v>
      </c>
      <c r="X67">
        <v>-45</v>
      </c>
      <c r="Y67">
        <v>15.42</v>
      </c>
      <c r="Z67">
        <v>0</v>
      </c>
      <c r="AA67">
        <v>0</v>
      </c>
      <c r="AB67">
        <v>19.28</v>
      </c>
    </row>
    <row r="68" spans="7:28">
      <c r="G68" t="s">
        <v>110</v>
      </c>
      <c r="H68" s="73">
        <v>44.35</v>
      </c>
      <c r="I68" s="46">
        <v>0</v>
      </c>
      <c r="J68" s="46">
        <v>9.64</v>
      </c>
      <c r="K68" s="46">
        <v>0</v>
      </c>
      <c r="L68" s="46">
        <v>15.42</v>
      </c>
      <c r="M68" s="74">
        <v>0</v>
      </c>
      <c r="N68" s="73">
        <v>0</v>
      </c>
      <c r="O68" s="46">
        <v>-56</v>
      </c>
      <c r="P68" s="46">
        <v>0</v>
      </c>
      <c r="Q68" s="46">
        <v>0</v>
      </c>
      <c r="R68" s="46">
        <v>0</v>
      </c>
      <c r="S68" s="74">
        <v>0</v>
      </c>
      <c r="U68" s="73">
        <v>-56</v>
      </c>
      <c r="V68" s="74">
        <v>69.41</v>
      </c>
      <c r="W68">
        <v>44.35</v>
      </c>
      <c r="X68">
        <v>-56</v>
      </c>
      <c r="Y68">
        <v>15.42</v>
      </c>
      <c r="Z68">
        <v>0</v>
      </c>
      <c r="AA68">
        <v>0</v>
      </c>
      <c r="AB68">
        <v>9.64</v>
      </c>
    </row>
    <row r="69" spans="7:28">
      <c r="G69" t="s">
        <v>111</v>
      </c>
      <c r="H69" s="73">
        <v>24.1</v>
      </c>
      <c r="I69" s="46">
        <v>0</v>
      </c>
      <c r="J69" s="46">
        <v>0</v>
      </c>
      <c r="K69" s="46">
        <v>16.39</v>
      </c>
      <c r="L69" s="46">
        <v>7.71</v>
      </c>
      <c r="M69" s="74">
        <v>2.2200000000000002</v>
      </c>
      <c r="N69" s="73">
        <v>0</v>
      </c>
      <c r="O69" s="46">
        <v>-63</v>
      </c>
      <c r="P69" s="46">
        <v>0</v>
      </c>
      <c r="Q69" s="46">
        <v>0</v>
      </c>
      <c r="R69" s="46">
        <v>0</v>
      </c>
      <c r="S69" s="74">
        <v>0</v>
      </c>
      <c r="U69" s="73">
        <v>-63</v>
      </c>
      <c r="V69" s="74">
        <v>50.42</v>
      </c>
      <c r="W69">
        <v>24.1</v>
      </c>
      <c r="X69">
        <v>-63</v>
      </c>
      <c r="Y69">
        <v>7.71</v>
      </c>
      <c r="Z69">
        <v>16.39</v>
      </c>
      <c r="AA69">
        <v>2.2200000000000002</v>
      </c>
      <c r="AB69">
        <v>0</v>
      </c>
    </row>
    <row r="70" spans="7:28">
      <c r="G70" t="s">
        <v>112</v>
      </c>
      <c r="H70" s="73">
        <v>21.21</v>
      </c>
      <c r="I70" s="46">
        <v>0</v>
      </c>
      <c r="J70" s="46">
        <v>0</v>
      </c>
      <c r="K70" s="46">
        <v>45.3</v>
      </c>
      <c r="L70" s="46">
        <v>8.68</v>
      </c>
      <c r="M70" s="74">
        <v>4.24</v>
      </c>
      <c r="N70" s="73">
        <v>0</v>
      </c>
      <c r="O70" s="46">
        <v>-65</v>
      </c>
      <c r="P70" s="46">
        <v>0</v>
      </c>
      <c r="Q70" s="46">
        <v>0</v>
      </c>
      <c r="R70" s="46">
        <v>0</v>
      </c>
      <c r="S70" s="74">
        <v>0</v>
      </c>
      <c r="U70" s="73">
        <v>-65</v>
      </c>
      <c r="V70" s="74">
        <v>79.430000000000007</v>
      </c>
      <c r="W70">
        <v>21.21</v>
      </c>
      <c r="X70">
        <v>-65</v>
      </c>
      <c r="Y70">
        <v>8.68</v>
      </c>
      <c r="Z70">
        <v>45.3</v>
      </c>
      <c r="AA70">
        <v>4.24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61.18</v>
      </c>
      <c r="L71" s="46">
        <v>12.43</v>
      </c>
      <c r="M71" s="74">
        <v>5.74</v>
      </c>
      <c r="N71" s="73">
        <v>-47</v>
      </c>
      <c r="O71" s="46">
        <v>-56</v>
      </c>
      <c r="P71" s="46">
        <v>-18</v>
      </c>
      <c r="Q71" s="46">
        <v>0</v>
      </c>
      <c r="R71" s="46">
        <v>0</v>
      </c>
      <c r="S71" s="74">
        <v>0</v>
      </c>
      <c r="U71" s="73">
        <v>-121</v>
      </c>
      <c r="V71" s="74">
        <v>79.349999999999994</v>
      </c>
      <c r="W71">
        <v>-47</v>
      </c>
      <c r="X71">
        <v>-56</v>
      </c>
      <c r="Y71">
        <v>12.43</v>
      </c>
      <c r="Z71">
        <v>61.18</v>
      </c>
      <c r="AA71">
        <v>5.74</v>
      </c>
      <c r="AB71">
        <v>-18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50.83</v>
      </c>
      <c r="L72" s="46">
        <v>9.36</v>
      </c>
      <c r="M72" s="74">
        <v>4.4800000000000004</v>
      </c>
      <c r="N72" s="73">
        <v>-80</v>
      </c>
      <c r="O72" s="46">
        <v>-65</v>
      </c>
      <c r="P72" s="46">
        <v>-15</v>
      </c>
      <c r="Q72" s="46">
        <v>0</v>
      </c>
      <c r="R72" s="46">
        <v>0</v>
      </c>
      <c r="S72" s="74">
        <v>0</v>
      </c>
      <c r="U72" s="73">
        <v>-160</v>
      </c>
      <c r="V72" s="74">
        <v>64.67</v>
      </c>
      <c r="W72">
        <v>-80</v>
      </c>
      <c r="X72">
        <v>-65</v>
      </c>
      <c r="Y72">
        <v>9.36</v>
      </c>
      <c r="Z72">
        <v>50.83</v>
      </c>
      <c r="AA72">
        <v>4.4800000000000004</v>
      </c>
      <c r="AB72">
        <v>-15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28.67</v>
      </c>
      <c r="L73" s="46">
        <v>5.74</v>
      </c>
      <c r="M73" s="74">
        <v>2.14</v>
      </c>
      <c r="N73" s="73">
        <v>-76</v>
      </c>
      <c r="O73" s="46">
        <v>-73</v>
      </c>
      <c r="P73" s="46">
        <v>-10</v>
      </c>
      <c r="Q73" s="46">
        <v>0</v>
      </c>
      <c r="R73" s="46">
        <v>0</v>
      </c>
      <c r="S73" s="74">
        <v>0</v>
      </c>
      <c r="U73" s="73">
        <v>-159</v>
      </c>
      <c r="V73" s="74">
        <v>36.549999999999997</v>
      </c>
      <c r="W73">
        <v>-76</v>
      </c>
      <c r="X73">
        <v>-73</v>
      </c>
      <c r="Y73">
        <v>5.74</v>
      </c>
      <c r="Z73">
        <v>28.67</v>
      </c>
      <c r="AA73">
        <v>2.14</v>
      </c>
      <c r="AB73">
        <v>-10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24.89</v>
      </c>
      <c r="L74" s="46">
        <v>5.61</v>
      </c>
      <c r="M74" s="74">
        <v>2.0299999999999998</v>
      </c>
      <c r="N74" s="73">
        <v>-63</v>
      </c>
      <c r="O74" s="46">
        <v>-71</v>
      </c>
      <c r="P74" s="46">
        <v>-10</v>
      </c>
      <c r="Q74" s="46">
        <v>0</v>
      </c>
      <c r="R74" s="46">
        <v>0</v>
      </c>
      <c r="S74" s="74">
        <v>0</v>
      </c>
      <c r="U74" s="73">
        <v>-144</v>
      </c>
      <c r="V74" s="74">
        <v>32.53</v>
      </c>
      <c r="W74">
        <v>-63</v>
      </c>
      <c r="X74">
        <v>-71</v>
      </c>
      <c r="Y74">
        <v>5.61</v>
      </c>
      <c r="Z74">
        <v>24.89</v>
      </c>
      <c r="AA74">
        <v>2.0299999999999998</v>
      </c>
      <c r="AB74">
        <v>-10</v>
      </c>
    </row>
    <row r="75" spans="7:28">
      <c r="G75" t="s">
        <v>117</v>
      </c>
      <c r="H75" s="73">
        <v>0</v>
      </c>
      <c r="I75" s="46">
        <v>0</v>
      </c>
      <c r="J75" s="46">
        <v>172.9</v>
      </c>
      <c r="K75" s="46">
        <v>38.53</v>
      </c>
      <c r="L75" s="46">
        <v>8.89</v>
      </c>
      <c r="M75" s="74">
        <v>3.35</v>
      </c>
      <c r="N75" s="73">
        <v>-161</v>
      </c>
      <c r="O75" s="46">
        <v>-72</v>
      </c>
      <c r="P75" s="46">
        <v>0</v>
      </c>
      <c r="Q75" s="46">
        <v>0</v>
      </c>
      <c r="R75" s="46">
        <v>0</v>
      </c>
      <c r="S75" s="74">
        <v>0</v>
      </c>
      <c r="U75" s="73">
        <v>-233</v>
      </c>
      <c r="V75" s="74">
        <v>223.67</v>
      </c>
      <c r="W75">
        <v>-161</v>
      </c>
      <c r="X75">
        <v>-72</v>
      </c>
      <c r="Y75">
        <v>8.89</v>
      </c>
      <c r="Z75">
        <v>38.53</v>
      </c>
      <c r="AA75">
        <v>3.35</v>
      </c>
      <c r="AB75">
        <v>172.9</v>
      </c>
    </row>
    <row r="76" spans="7:28">
      <c r="G76" t="s">
        <v>118</v>
      </c>
      <c r="H76" s="73">
        <v>0</v>
      </c>
      <c r="I76" s="46">
        <v>0</v>
      </c>
      <c r="J76" s="46">
        <v>161.28</v>
      </c>
      <c r="K76" s="46">
        <v>31.33</v>
      </c>
      <c r="L76" s="46">
        <v>8.2899999999999991</v>
      </c>
      <c r="M76" s="74">
        <v>3</v>
      </c>
      <c r="N76" s="73">
        <v>-48</v>
      </c>
      <c r="O76" s="46">
        <v>-53</v>
      </c>
      <c r="P76" s="46">
        <v>0</v>
      </c>
      <c r="Q76" s="46">
        <v>0</v>
      </c>
      <c r="R76" s="46">
        <v>0</v>
      </c>
      <c r="S76" s="74">
        <v>0</v>
      </c>
      <c r="U76" s="73">
        <v>-101</v>
      </c>
      <c r="V76" s="74">
        <v>203.9</v>
      </c>
      <c r="W76">
        <v>-48</v>
      </c>
      <c r="X76">
        <v>-53</v>
      </c>
      <c r="Y76">
        <v>8.2899999999999991</v>
      </c>
      <c r="Z76">
        <v>31.33</v>
      </c>
      <c r="AA76">
        <v>3</v>
      </c>
      <c r="AB76">
        <v>161.28</v>
      </c>
    </row>
    <row r="77" spans="7:28">
      <c r="G77" t="s">
        <v>119</v>
      </c>
      <c r="H77" s="73">
        <v>0</v>
      </c>
      <c r="I77" s="46">
        <v>0</v>
      </c>
      <c r="J77" s="46">
        <v>134.9</v>
      </c>
      <c r="K77" s="46">
        <v>23.87</v>
      </c>
      <c r="L77" s="46">
        <v>8.82</v>
      </c>
      <c r="M77" s="74">
        <v>3.27</v>
      </c>
      <c r="N77" s="73">
        <v>-51</v>
      </c>
      <c r="O77" s="46">
        <v>-27</v>
      </c>
      <c r="P77" s="46">
        <v>0</v>
      </c>
      <c r="Q77" s="46">
        <v>0</v>
      </c>
      <c r="R77" s="46">
        <v>0</v>
      </c>
      <c r="S77" s="74">
        <v>0</v>
      </c>
      <c r="U77" s="73">
        <v>-78</v>
      </c>
      <c r="V77" s="74">
        <v>170.86</v>
      </c>
      <c r="W77">
        <v>-51</v>
      </c>
      <c r="X77">
        <v>-27</v>
      </c>
      <c r="Y77">
        <v>8.82</v>
      </c>
      <c r="Z77">
        <v>23.87</v>
      </c>
      <c r="AA77">
        <v>3.27</v>
      </c>
      <c r="AB77">
        <v>134.9</v>
      </c>
    </row>
    <row r="78" spans="7:28">
      <c r="G78" t="s">
        <v>120</v>
      </c>
      <c r="H78" s="73">
        <v>0</v>
      </c>
      <c r="I78" s="46">
        <v>0</v>
      </c>
      <c r="J78" s="46">
        <v>121.95</v>
      </c>
      <c r="K78" s="46">
        <v>28.27</v>
      </c>
      <c r="L78" s="46">
        <v>8.8699999999999992</v>
      </c>
      <c r="M78" s="74">
        <v>3.05</v>
      </c>
      <c r="N78" s="73">
        <v>-23</v>
      </c>
      <c r="O78" s="46">
        <v>-22</v>
      </c>
      <c r="P78" s="46">
        <v>0</v>
      </c>
      <c r="Q78" s="46">
        <v>0</v>
      </c>
      <c r="R78" s="46">
        <v>0</v>
      </c>
      <c r="S78" s="74">
        <v>0</v>
      </c>
      <c r="U78" s="73">
        <v>-45</v>
      </c>
      <c r="V78" s="74">
        <v>162.13999999999999</v>
      </c>
      <c r="W78">
        <v>-23</v>
      </c>
      <c r="X78">
        <v>-22</v>
      </c>
      <c r="Y78">
        <v>8.8699999999999992</v>
      </c>
      <c r="Z78">
        <v>28.27</v>
      </c>
      <c r="AA78">
        <v>3.05</v>
      </c>
      <c r="AB78">
        <v>121.95</v>
      </c>
    </row>
    <row r="79" spans="7:28">
      <c r="G79" t="s">
        <v>121</v>
      </c>
      <c r="H79" s="73">
        <v>45.23</v>
      </c>
      <c r="I79" s="46">
        <v>0</v>
      </c>
      <c r="J79" s="46">
        <v>111.81</v>
      </c>
      <c r="K79" s="46">
        <v>0</v>
      </c>
      <c r="L79" s="46">
        <v>4.07</v>
      </c>
      <c r="M79" s="74">
        <v>1.73</v>
      </c>
      <c r="N79" s="73">
        <v>0</v>
      </c>
      <c r="O79" s="46">
        <v>-14</v>
      </c>
      <c r="P79" s="46">
        <v>0</v>
      </c>
      <c r="Q79" s="46">
        <v>0</v>
      </c>
      <c r="R79" s="46">
        <v>0</v>
      </c>
      <c r="S79" s="74">
        <v>0</v>
      </c>
      <c r="U79" s="73">
        <v>-14</v>
      </c>
      <c r="V79" s="74">
        <v>162.84</v>
      </c>
      <c r="W79">
        <v>45.23</v>
      </c>
      <c r="X79">
        <v>-14</v>
      </c>
      <c r="Y79">
        <v>4.07</v>
      </c>
      <c r="Z79">
        <v>0</v>
      </c>
      <c r="AA79">
        <v>1.73</v>
      </c>
      <c r="AB79">
        <v>111.81</v>
      </c>
    </row>
    <row r="80" spans="7:28">
      <c r="G80" t="s">
        <v>122</v>
      </c>
      <c r="H80" s="73">
        <v>0</v>
      </c>
      <c r="I80" s="46">
        <v>0</v>
      </c>
      <c r="J80" s="46">
        <v>120.2</v>
      </c>
      <c r="K80" s="46">
        <v>0</v>
      </c>
      <c r="L80" s="46">
        <v>4.37</v>
      </c>
      <c r="M80" s="74">
        <v>1.8</v>
      </c>
      <c r="N80" s="73">
        <v>-31</v>
      </c>
      <c r="O80" s="46">
        <v>-40</v>
      </c>
      <c r="P80" s="46">
        <v>0</v>
      </c>
      <c r="Q80" s="46">
        <v>0</v>
      </c>
      <c r="R80" s="46">
        <v>0</v>
      </c>
      <c r="S80" s="74">
        <v>0</v>
      </c>
      <c r="U80" s="73">
        <v>-71</v>
      </c>
      <c r="V80" s="74">
        <v>126.37</v>
      </c>
      <c r="W80">
        <v>-31</v>
      </c>
      <c r="X80">
        <v>-40</v>
      </c>
      <c r="Y80">
        <v>4.37</v>
      </c>
      <c r="Z80">
        <v>0</v>
      </c>
      <c r="AA80">
        <v>1.8</v>
      </c>
      <c r="AB80">
        <v>120.2</v>
      </c>
    </row>
    <row r="81" spans="7:28">
      <c r="G81" t="s">
        <v>123</v>
      </c>
      <c r="H81" s="73">
        <v>9.51</v>
      </c>
      <c r="I81" s="46">
        <v>0</v>
      </c>
      <c r="J81" s="46">
        <v>104.5</v>
      </c>
      <c r="K81" s="46">
        <v>0</v>
      </c>
      <c r="L81" s="46">
        <v>3.33</v>
      </c>
      <c r="M81" s="74">
        <v>1.33</v>
      </c>
      <c r="N81" s="73">
        <v>0</v>
      </c>
      <c r="O81" s="46">
        <v>-28</v>
      </c>
      <c r="P81" s="46">
        <v>0</v>
      </c>
      <c r="Q81" s="46">
        <v>0</v>
      </c>
      <c r="R81" s="46">
        <v>0</v>
      </c>
      <c r="S81" s="74">
        <v>0</v>
      </c>
      <c r="U81" s="73">
        <v>-28</v>
      </c>
      <c r="V81" s="74">
        <v>118.67</v>
      </c>
      <c r="W81">
        <v>9.51</v>
      </c>
      <c r="X81">
        <v>-28</v>
      </c>
      <c r="Y81">
        <v>3.33</v>
      </c>
      <c r="Z81">
        <v>0</v>
      </c>
      <c r="AA81">
        <v>1.33</v>
      </c>
      <c r="AB81">
        <v>104.5</v>
      </c>
    </row>
    <row r="82" spans="7:28">
      <c r="G82" t="s">
        <v>124</v>
      </c>
      <c r="H82" s="73">
        <v>32.75</v>
      </c>
      <c r="I82" s="46">
        <v>0</v>
      </c>
      <c r="J82" s="46">
        <v>122.12</v>
      </c>
      <c r="K82" s="46">
        <v>0</v>
      </c>
      <c r="L82" s="46">
        <v>3.88</v>
      </c>
      <c r="M82" s="74">
        <v>0.94</v>
      </c>
      <c r="N82" s="73">
        <v>0</v>
      </c>
      <c r="O82" s="46">
        <v>-29</v>
      </c>
      <c r="P82" s="46">
        <v>0</v>
      </c>
      <c r="Q82" s="46">
        <v>0</v>
      </c>
      <c r="R82" s="46">
        <v>0</v>
      </c>
      <c r="S82" s="74">
        <v>0</v>
      </c>
      <c r="U82" s="73">
        <v>-29</v>
      </c>
      <c r="V82" s="74">
        <v>159.69</v>
      </c>
      <c r="W82">
        <v>32.75</v>
      </c>
      <c r="X82">
        <v>-29</v>
      </c>
      <c r="Y82">
        <v>3.88</v>
      </c>
      <c r="Z82">
        <v>0</v>
      </c>
      <c r="AA82">
        <v>0.94</v>
      </c>
      <c r="AB82">
        <v>122.12</v>
      </c>
    </row>
    <row r="83" spans="7:28">
      <c r="G83" t="s">
        <v>125</v>
      </c>
      <c r="H83" s="73">
        <v>89.65</v>
      </c>
      <c r="I83" s="46">
        <v>0</v>
      </c>
      <c r="J83" s="46">
        <v>212.08</v>
      </c>
      <c r="K83" s="46">
        <v>0</v>
      </c>
      <c r="L83" s="46">
        <v>22.17</v>
      </c>
      <c r="M83" s="74">
        <v>0</v>
      </c>
      <c r="N83" s="73">
        <v>0</v>
      </c>
      <c r="O83" s="46">
        <v>-11</v>
      </c>
      <c r="P83" s="46">
        <v>0</v>
      </c>
      <c r="Q83" s="46">
        <v>0</v>
      </c>
      <c r="R83" s="46">
        <v>0</v>
      </c>
      <c r="S83" s="74">
        <v>0</v>
      </c>
      <c r="U83" s="73">
        <v>-11</v>
      </c>
      <c r="V83" s="74">
        <v>323.89999999999998</v>
      </c>
      <c r="W83">
        <v>89.65</v>
      </c>
      <c r="X83">
        <v>-11</v>
      </c>
      <c r="Y83">
        <v>22.17</v>
      </c>
      <c r="Z83">
        <v>0</v>
      </c>
      <c r="AA83">
        <v>0</v>
      </c>
      <c r="AB83">
        <v>212.08</v>
      </c>
    </row>
    <row r="84" spans="7:28">
      <c r="G84" t="s">
        <v>126</v>
      </c>
      <c r="H84" s="73">
        <v>100.26</v>
      </c>
      <c r="I84" s="46">
        <v>0</v>
      </c>
      <c r="J84" s="46">
        <v>192.79</v>
      </c>
      <c r="K84" s="46">
        <v>0</v>
      </c>
      <c r="L84" s="46">
        <v>21.21</v>
      </c>
      <c r="M84" s="74">
        <v>0</v>
      </c>
      <c r="N84" s="73">
        <v>0</v>
      </c>
      <c r="O84" s="46">
        <v>-18</v>
      </c>
      <c r="P84" s="46">
        <v>0</v>
      </c>
      <c r="Q84" s="46">
        <v>0</v>
      </c>
      <c r="R84" s="46">
        <v>0</v>
      </c>
      <c r="S84" s="74">
        <v>0</v>
      </c>
      <c r="U84" s="73">
        <v>-18</v>
      </c>
      <c r="V84" s="74">
        <v>314.26</v>
      </c>
      <c r="W84">
        <v>100.26</v>
      </c>
      <c r="X84">
        <v>-18</v>
      </c>
      <c r="Y84">
        <v>21.21</v>
      </c>
      <c r="Z84">
        <v>0</v>
      </c>
      <c r="AA84">
        <v>0</v>
      </c>
      <c r="AB84">
        <v>192.79</v>
      </c>
    </row>
    <row r="85" spans="7:28">
      <c r="G85" t="s">
        <v>127</v>
      </c>
      <c r="H85" s="73">
        <v>117.61</v>
      </c>
      <c r="I85" s="46">
        <v>53.02</v>
      </c>
      <c r="J85" s="46">
        <v>163.87</v>
      </c>
      <c r="K85" s="46">
        <v>0</v>
      </c>
      <c r="L85" s="46">
        <v>21.02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355.52</v>
      </c>
      <c r="W85">
        <v>117.61</v>
      </c>
      <c r="X85">
        <v>53.02</v>
      </c>
      <c r="Y85">
        <v>21.02</v>
      </c>
      <c r="Z85">
        <v>0</v>
      </c>
      <c r="AA85">
        <v>0</v>
      </c>
      <c r="AB85">
        <v>163.87</v>
      </c>
    </row>
    <row r="86" spans="7:28">
      <c r="G86" t="s">
        <v>128</v>
      </c>
      <c r="H86" s="73">
        <v>129.18</v>
      </c>
      <c r="I86" s="46">
        <v>29.88</v>
      </c>
      <c r="J86" s="46">
        <v>0</v>
      </c>
      <c r="K86" s="46">
        <v>0</v>
      </c>
      <c r="L86" s="46">
        <v>20.239999999999998</v>
      </c>
      <c r="M86" s="74">
        <v>0</v>
      </c>
      <c r="N86" s="73">
        <v>0</v>
      </c>
      <c r="O86" s="46">
        <v>0</v>
      </c>
      <c r="P86" s="46">
        <v>-70</v>
      </c>
      <c r="Q86" s="46">
        <v>0</v>
      </c>
      <c r="R86" s="46">
        <v>0</v>
      </c>
      <c r="S86" s="74">
        <v>0</v>
      </c>
      <c r="U86" s="73">
        <v>-70</v>
      </c>
      <c r="V86" s="74">
        <v>179.3</v>
      </c>
      <c r="W86">
        <v>129.18</v>
      </c>
      <c r="X86">
        <v>29.88</v>
      </c>
      <c r="Y86">
        <v>20.239999999999998</v>
      </c>
      <c r="Z86">
        <v>0</v>
      </c>
      <c r="AA86">
        <v>0</v>
      </c>
      <c r="AB86">
        <v>-70</v>
      </c>
    </row>
    <row r="87" spans="7:28">
      <c r="G87" t="s">
        <v>129</v>
      </c>
      <c r="H87" s="73">
        <v>146.53</v>
      </c>
      <c r="I87" s="46">
        <v>55.91</v>
      </c>
      <c r="J87" s="46">
        <v>19.28</v>
      </c>
      <c r="K87" s="46">
        <v>0</v>
      </c>
      <c r="L87" s="46">
        <v>19.57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241.29</v>
      </c>
      <c r="W87">
        <v>146.53</v>
      </c>
      <c r="X87">
        <v>55.91</v>
      </c>
      <c r="Y87">
        <v>19.57</v>
      </c>
      <c r="Z87">
        <v>0</v>
      </c>
      <c r="AA87">
        <v>0</v>
      </c>
      <c r="AB87">
        <v>19.28</v>
      </c>
    </row>
    <row r="88" spans="7:28">
      <c r="G88" t="s">
        <v>130</v>
      </c>
      <c r="H88" s="73">
        <v>159.06</v>
      </c>
      <c r="I88" s="46">
        <v>13.5</v>
      </c>
      <c r="J88" s="46">
        <v>86.76</v>
      </c>
      <c r="K88" s="46">
        <v>0</v>
      </c>
      <c r="L88" s="46">
        <v>19.18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278.5</v>
      </c>
      <c r="W88">
        <v>159.06</v>
      </c>
      <c r="X88">
        <v>13.5</v>
      </c>
      <c r="Y88">
        <v>19.18</v>
      </c>
      <c r="Z88">
        <v>0</v>
      </c>
      <c r="AA88">
        <v>0</v>
      </c>
      <c r="AB88">
        <v>86.76</v>
      </c>
    </row>
    <row r="89" spans="7:28">
      <c r="G89" t="s">
        <v>131</v>
      </c>
      <c r="H89" s="73">
        <v>141.71</v>
      </c>
      <c r="I89" s="46">
        <v>91.58</v>
      </c>
      <c r="J89" s="46">
        <v>144.59</v>
      </c>
      <c r="K89" s="46">
        <v>0</v>
      </c>
      <c r="L89" s="46">
        <v>16.97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394.85</v>
      </c>
      <c r="W89">
        <v>141.71</v>
      </c>
      <c r="X89">
        <v>91.58</v>
      </c>
      <c r="Y89">
        <v>16.97</v>
      </c>
      <c r="Z89">
        <v>0</v>
      </c>
      <c r="AA89">
        <v>0</v>
      </c>
      <c r="AB89">
        <v>144.59</v>
      </c>
    </row>
    <row r="90" spans="7:28">
      <c r="G90" t="s">
        <v>132</v>
      </c>
      <c r="H90" s="73">
        <v>136.88999999999999</v>
      </c>
      <c r="I90" s="46">
        <v>93.51</v>
      </c>
      <c r="J90" s="46">
        <v>163.88</v>
      </c>
      <c r="K90" s="46">
        <v>0</v>
      </c>
      <c r="L90" s="46">
        <v>16.29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410.57</v>
      </c>
      <c r="W90">
        <v>136.88999999999999</v>
      </c>
      <c r="X90">
        <v>93.51</v>
      </c>
      <c r="Y90">
        <v>16.29</v>
      </c>
      <c r="Z90">
        <v>0</v>
      </c>
      <c r="AA90">
        <v>0</v>
      </c>
      <c r="AB90">
        <v>163.88</v>
      </c>
    </row>
    <row r="91" spans="7:28">
      <c r="G91" t="s">
        <v>133</v>
      </c>
      <c r="H91" s="73">
        <v>116.64</v>
      </c>
      <c r="I91" s="46">
        <v>0</v>
      </c>
      <c r="J91" s="46">
        <v>144.61000000000001</v>
      </c>
      <c r="K91" s="46">
        <v>0</v>
      </c>
      <c r="L91" s="46">
        <v>16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277.25</v>
      </c>
      <c r="W91">
        <v>116.64</v>
      </c>
      <c r="X91">
        <v>0</v>
      </c>
      <c r="Y91">
        <v>16</v>
      </c>
      <c r="Z91">
        <v>0</v>
      </c>
      <c r="AA91">
        <v>0</v>
      </c>
      <c r="AB91">
        <v>144.61000000000001</v>
      </c>
    </row>
    <row r="92" spans="7:28">
      <c r="G92" t="s">
        <v>134</v>
      </c>
      <c r="H92" s="73">
        <v>117.61</v>
      </c>
      <c r="I92" s="46">
        <v>0</v>
      </c>
      <c r="J92" s="46">
        <v>147.49</v>
      </c>
      <c r="K92" s="46">
        <v>0</v>
      </c>
      <c r="L92" s="46">
        <v>13.69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278.79000000000002</v>
      </c>
      <c r="W92">
        <v>117.61</v>
      </c>
      <c r="X92">
        <v>0</v>
      </c>
      <c r="Y92">
        <v>13.69</v>
      </c>
      <c r="Z92">
        <v>0</v>
      </c>
      <c r="AA92">
        <v>0</v>
      </c>
      <c r="AB92">
        <v>147.49</v>
      </c>
    </row>
    <row r="93" spans="7:28">
      <c r="G93" t="s">
        <v>135</v>
      </c>
      <c r="H93" s="73">
        <v>100.26</v>
      </c>
      <c r="I93" s="46">
        <v>0</v>
      </c>
      <c r="J93" s="46">
        <v>154.24</v>
      </c>
      <c r="K93" s="46">
        <v>0</v>
      </c>
      <c r="L93" s="46">
        <v>12.72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267.22000000000003</v>
      </c>
      <c r="W93">
        <v>100.26</v>
      </c>
      <c r="X93">
        <v>0</v>
      </c>
      <c r="Y93">
        <v>12.72</v>
      </c>
      <c r="Z93">
        <v>0</v>
      </c>
      <c r="AA93">
        <v>0</v>
      </c>
      <c r="AB93">
        <v>154.24</v>
      </c>
    </row>
    <row r="94" spans="7:28">
      <c r="G94" t="s">
        <v>136</v>
      </c>
      <c r="H94" s="73">
        <v>68.44</v>
      </c>
      <c r="I94" s="46">
        <v>0</v>
      </c>
      <c r="J94" s="46">
        <v>148.46</v>
      </c>
      <c r="K94" s="46">
        <v>0</v>
      </c>
      <c r="L94" s="46">
        <v>10.6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227.5</v>
      </c>
      <c r="W94">
        <v>68.44</v>
      </c>
      <c r="X94">
        <v>0</v>
      </c>
      <c r="Y94">
        <v>10.6</v>
      </c>
      <c r="Z94">
        <v>0</v>
      </c>
      <c r="AA94">
        <v>0</v>
      </c>
      <c r="AB94">
        <v>148.46</v>
      </c>
    </row>
    <row r="95" spans="7:28">
      <c r="G95" t="s">
        <v>137</v>
      </c>
      <c r="H95" s="73">
        <v>0</v>
      </c>
      <c r="I95" s="46">
        <v>9.64</v>
      </c>
      <c r="J95" s="46">
        <v>120.5</v>
      </c>
      <c r="K95" s="46">
        <v>0</v>
      </c>
      <c r="L95" s="46">
        <v>10.31</v>
      </c>
      <c r="M95" s="74">
        <v>0</v>
      </c>
      <c r="N95" s="73">
        <v>-11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-11</v>
      </c>
      <c r="V95" s="74">
        <v>140.44999999999999</v>
      </c>
      <c r="W95">
        <v>-11</v>
      </c>
      <c r="X95">
        <v>9.64</v>
      </c>
      <c r="Y95">
        <v>10.31</v>
      </c>
      <c r="Z95">
        <v>0</v>
      </c>
      <c r="AA95">
        <v>0</v>
      </c>
      <c r="AB95">
        <v>120.5</v>
      </c>
    </row>
    <row r="96" spans="7:28">
      <c r="G96" t="s">
        <v>138</v>
      </c>
      <c r="H96" s="73">
        <v>15.42</v>
      </c>
      <c r="I96" s="46">
        <v>9.64</v>
      </c>
      <c r="J96" s="46">
        <v>83.87</v>
      </c>
      <c r="K96" s="46">
        <v>0</v>
      </c>
      <c r="L96" s="46">
        <v>8.8699999999999992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117.8</v>
      </c>
      <c r="W96">
        <v>15.42</v>
      </c>
      <c r="X96">
        <v>9.64</v>
      </c>
      <c r="Y96">
        <v>8.8699999999999992</v>
      </c>
      <c r="Z96">
        <v>0</v>
      </c>
      <c r="AA96">
        <v>0</v>
      </c>
      <c r="AB96">
        <v>83.87</v>
      </c>
    </row>
    <row r="97" spans="1:83">
      <c r="G97" t="s">
        <v>139</v>
      </c>
      <c r="H97" s="73">
        <v>23.14</v>
      </c>
      <c r="I97" s="46">
        <v>19.28</v>
      </c>
      <c r="J97" s="46">
        <v>67.48</v>
      </c>
      <c r="K97" s="46">
        <v>0</v>
      </c>
      <c r="L97" s="46">
        <v>7.71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117.61</v>
      </c>
      <c r="W97">
        <v>23.14</v>
      </c>
      <c r="X97">
        <v>19.28</v>
      </c>
      <c r="Y97">
        <v>7.71</v>
      </c>
      <c r="Z97">
        <v>0</v>
      </c>
      <c r="AA97">
        <v>0</v>
      </c>
      <c r="AB97">
        <v>67.48</v>
      </c>
    </row>
    <row r="98" spans="1:83">
      <c r="G98" t="s">
        <v>140</v>
      </c>
      <c r="H98" s="73">
        <v>26.03</v>
      </c>
      <c r="I98" s="46">
        <v>19.28</v>
      </c>
      <c r="J98" s="46">
        <v>62.66</v>
      </c>
      <c r="K98" s="46">
        <v>0</v>
      </c>
      <c r="L98" s="46">
        <v>6.65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114.62</v>
      </c>
      <c r="W98">
        <v>26.03</v>
      </c>
      <c r="X98">
        <v>19.28</v>
      </c>
      <c r="Y98">
        <v>6.65</v>
      </c>
      <c r="Z98">
        <v>0</v>
      </c>
      <c r="AA98">
        <v>0</v>
      </c>
      <c r="AB98">
        <v>62.66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0.88489250000000019</v>
      </c>
      <c r="I99" s="69">
        <f t="shared" ref="I99:BQ99" si="1">SUM(I3:I98)/4000</f>
        <v>9.8809999999999967E-2</v>
      </c>
      <c r="J99" s="69">
        <f t="shared" si="1"/>
        <v>1.2047075</v>
      </c>
      <c r="K99" s="69">
        <f t="shared" si="1"/>
        <v>0.26068750000000002</v>
      </c>
      <c r="L99" s="69">
        <f t="shared" si="1"/>
        <v>0.25621250000000001</v>
      </c>
      <c r="M99" s="69">
        <f t="shared" si="1"/>
        <v>1.9829999999999997E-2</v>
      </c>
      <c r="N99" s="68">
        <f t="shared" si="1"/>
        <v>-0.47599999999999998</v>
      </c>
      <c r="O99" s="69">
        <f t="shared" si="1"/>
        <v>-0.90194000000000007</v>
      </c>
      <c r="P99" s="69">
        <f t="shared" si="1"/>
        <v>-0.62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-1.99794</v>
      </c>
      <c r="V99" s="70">
        <f t="shared" si="1"/>
        <v>2.7251400000000001</v>
      </c>
      <c r="W99">
        <f t="shared" si="1"/>
        <v>0.4088925000000001</v>
      </c>
      <c r="X99">
        <f t="shared" si="1"/>
        <v>-0.80313000000000001</v>
      </c>
      <c r="Y99">
        <f t="shared" si="1"/>
        <v>0.25621250000000001</v>
      </c>
      <c r="Z99">
        <f t="shared" si="1"/>
        <v>0.26068750000000002</v>
      </c>
      <c r="AA99">
        <f t="shared" si="1"/>
        <v>1.9829999999999997E-2</v>
      </c>
      <c r="AB99">
        <f t="shared" si="1"/>
        <v>0.58470749999999971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45293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28.92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28.92</v>
      </c>
      <c r="W3">
        <v>0</v>
      </c>
      <c r="X3">
        <v>0</v>
      </c>
      <c r="Y3">
        <v>28.92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27.96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27.96</v>
      </c>
      <c r="W4">
        <v>0</v>
      </c>
      <c r="X4">
        <v>0</v>
      </c>
      <c r="Y4">
        <v>27.96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23.14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23.14</v>
      </c>
      <c r="W5">
        <v>0</v>
      </c>
      <c r="X5">
        <v>0</v>
      </c>
      <c r="Y5">
        <v>23.14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22.17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22.17</v>
      </c>
      <c r="W6">
        <v>0</v>
      </c>
      <c r="X6">
        <v>0</v>
      </c>
      <c r="Y6">
        <v>22.17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21.21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21.21</v>
      </c>
      <c r="W7">
        <v>0</v>
      </c>
      <c r="X7">
        <v>0</v>
      </c>
      <c r="Y7">
        <v>21.21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19.28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19.28</v>
      </c>
      <c r="W8">
        <v>0</v>
      </c>
      <c r="X8">
        <v>0</v>
      </c>
      <c r="Y8">
        <v>19.28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18.32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18.32</v>
      </c>
      <c r="W9">
        <v>0</v>
      </c>
      <c r="X9">
        <v>0</v>
      </c>
      <c r="Y9">
        <v>18.32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18.32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18.32</v>
      </c>
      <c r="W10">
        <v>0</v>
      </c>
      <c r="X10">
        <v>0</v>
      </c>
      <c r="Y10">
        <v>18.32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17.350000000000001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17.350000000000001</v>
      </c>
      <c r="W11">
        <v>0</v>
      </c>
      <c r="X11">
        <v>0</v>
      </c>
      <c r="Y11">
        <v>17.350000000000001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16.39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16.39</v>
      </c>
      <c r="W12">
        <v>0</v>
      </c>
      <c r="X12">
        <v>0</v>
      </c>
      <c r="Y12">
        <v>16.39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15.42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15.42</v>
      </c>
      <c r="W13">
        <v>0</v>
      </c>
      <c r="X13">
        <v>0</v>
      </c>
      <c r="Y13">
        <v>15.42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15.42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15.42</v>
      </c>
      <c r="W14">
        <v>0</v>
      </c>
      <c r="X14">
        <v>0</v>
      </c>
      <c r="Y14">
        <v>15.42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15.42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15.42</v>
      </c>
      <c r="W15">
        <v>0</v>
      </c>
      <c r="X15">
        <v>0</v>
      </c>
      <c r="Y15">
        <v>15.42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15.42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15.42</v>
      </c>
      <c r="W16">
        <v>0</v>
      </c>
      <c r="X16">
        <v>0</v>
      </c>
      <c r="Y16">
        <v>15.42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15.42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15.42</v>
      </c>
      <c r="W17">
        <v>0</v>
      </c>
      <c r="X17">
        <v>0</v>
      </c>
      <c r="Y17">
        <v>15.42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15.42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15.42</v>
      </c>
      <c r="W18">
        <v>0</v>
      </c>
      <c r="X18">
        <v>0</v>
      </c>
      <c r="Y18">
        <v>15.42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15.42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15.42</v>
      </c>
      <c r="W19">
        <v>0</v>
      </c>
      <c r="X19">
        <v>0</v>
      </c>
      <c r="Y19">
        <v>15.42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16.39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16.39</v>
      </c>
      <c r="W20">
        <v>0</v>
      </c>
      <c r="X20">
        <v>0</v>
      </c>
      <c r="Y20">
        <v>16.39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16.39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16.39</v>
      </c>
      <c r="W21">
        <v>0</v>
      </c>
      <c r="X21">
        <v>0</v>
      </c>
      <c r="Y21">
        <v>16.39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19.28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19.28</v>
      </c>
      <c r="W22">
        <v>0</v>
      </c>
      <c r="X22">
        <v>0</v>
      </c>
      <c r="Y22">
        <v>19.28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19.28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19.28</v>
      </c>
      <c r="W23">
        <v>0</v>
      </c>
      <c r="X23">
        <v>0</v>
      </c>
      <c r="Y23">
        <v>19.28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19.32</v>
      </c>
      <c r="L24" s="46">
        <v>0</v>
      </c>
      <c r="M24" s="74">
        <v>5.0599999999999996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24.38</v>
      </c>
      <c r="W24">
        <v>0</v>
      </c>
      <c r="X24">
        <v>0</v>
      </c>
      <c r="Y24">
        <v>19.32</v>
      </c>
      <c r="Z24">
        <v>5.0599999999999996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22.17</v>
      </c>
      <c r="L25" s="46">
        <v>0</v>
      </c>
      <c r="M25" s="74">
        <v>7.42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29.59</v>
      </c>
      <c r="W25">
        <v>0</v>
      </c>
      <c r="X25">
        <v>0</v>
      </c>
      <c r="Y25">
        <v>22.17</v>
      </c>
      <c r="Z25">
        <v>7.42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24.1</v>
      </c>
      <c r="L26" s="46">
        <v>0</v>
      </c>
      <c r="M26" s="74">
        <v>5.3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29.4</v>
      </c>
      <c r="W26">
        <v>0</v>
      </c>
      <c r="X26">
        <v>0</v>
      </c>
      <c r="Y26">
        <v>24.1</v>
      </c>
      <c r="Z26">
        <v>5.3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29</v>
      </c>
      <c r="L27" s="46">
        <v>0</v>
      </c>
      <c r="M27" s="74">
        <v>6.77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35.770000000000003</v>
      </c>
      <c r="W27">
        <v>0</v>
      </c>
      <c r="X27">
        <v>0</v>
      </c>
      <c r="Y27">
        <v>29</v>
      </c>
      <c r="Z27">
        <v>6.77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33.130000000000003</v>
      </c>
      <c r="L28" s="46">
        <v>0</v>
      </c>
      <c r="M28" s="74">
        <v>6.45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39.58</v>
      </c>
      <c r="W28">
        <v>0</v>
      </c>
      <c r="X28">
        <v>0</v>
      </c>
      <c r="Y28">
        <v>33.130000000000003</v>
      </c>
      <c r="Z28">
        <v>6.45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42.71</v>
      </c>
      <c r="L29" s="46">
        <v>0</v>
      </c>
      <c r="M29" s="74">
        <v>6.36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49.07</v>
      </c>
      <c r="W29">
        <v>0</v>
      </c>
      <c r="X29">
        <v>0</v>
      </c>
      <c r="Y29">
        <v>42.71</v>
      </c>
      <c r="Z29">
        <v>6.36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45.47</v>
      </c>
      <c r="L30" s="46">
        <v>0</v>
      </c>
      <c r="M30" s="74">
        <v>5.17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50.64</v>
      </c>
      <c r="W30">
        <v>0</v>
      </c>
      <c r="X30">
        <v>0</v>
      </c>
      <c r="Y30">
        <v>45.47</v>
      </c>
      <c r="Z30">
        <v>5.17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44.19</v>
      </c>
      <c r="L31" s="46">
        <v>15.78</v>
      </c>
      <c r="M31" s="74">
        <v>5.84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65.81</v>
      </c>
      <c r="W31">
        <v>0</v>
      </c>
      <c r="X31">
        <v>15.78</v>
      </c>
      <c r="Y31">
        <v>44.19</v>
      </c>
      <c r="Z31">
        <v>5.84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26.51</v>
      </c>
      <c r="L32" s="46">
        <v>8.6999999999999993</v>
      </c>
      <c r="M32" s="74">
        <v>2.86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38.07</v>
      </c>
      <c r="W32">
        <v>0</v>
      </c>
      <c r="X32">
        <v>8.6999999999999993</v>
      </c>
      <c r="Y32">
        <v>26.51</v>
      </c>
      <c r="Z32">
        <v>2.86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9.61</v>
      </c>
      <c r="L33" s="46">
        <v>2.75</v>
      </c>
      <c r="M33" s="74">
        <v>0.91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13.27</v>
      </c>
      <c r="W33">
        <v>0</v>
      </c>
      <c r="X33">
        <v>2.75</v>
      </c>
      <c r="Y33">
        <v>9.61</v>
      </c>
      <c r="Z33">
        <v>0.91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13.35</v>
      </c>
      <c r="L34" s="46">
        <v>3.06</v>
      </c>
      <c r="M34" s="74">
        <v>0.79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17.2</v>
      </c>
      <c r="W34">
        <v>0</v>
      </c>
      <c r="X34">
        <v>3.06</v>
      </c>
      <c r="Y34">
        <v>13.35</v>
      </c>
      <c r="Z34">
        <v>0.79</v>
      </c>
    </row>
    <row r="35" spans="7:26">
      <c r="G35" t="s">
        <v>77</v>
      </c>
      <c r="H35" s="73">
        <v>12</v>
      </c>
      <c r="I35" s="46">
        <v>0</v>
      </c>
      <c r="J35" s="46">
        <v>0</v>
      </c>
      <c r="K35" s="46">
        <v>8.9600000000000009</v>
      </c>
      <c r="L35" s="46">
        <v>2.11</v>
      </c>
      <c r="M35" s="74">
        <v>0.27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23.34</v>
      </c>
      <c r="W35">
        <v>12</v>
      </c>
      <c r="X35">
        <v>2.11</v>
      </c>
      <c r="Y35">
        <v>8.9600000000000009</v>
      </c>
      <c r="Z35">
        <v>0.27</v>
      </c>
    </row>
    <row r="36" spans="7:26">
      <c r="G36" t="s">
        <v>78</v>
      </c>
      <c r="H36" s="73">
        <v>39.369999999999997</v>
      </c>
      <c r="I36" s="46">
        <v>0</v>
      </c>
      <c r="J36" s="46">
        <v>0</v>
      </c>
      <c r="K36" s="46">
        <v>7.45</v>
      </c>
      <c r="L36" s="46">
        <v>1.75</v>
      </c>
      <c r="M36" s="74">
        <v>0.5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49.07</v>
      </c>
      <c r="W36">
        <v>39.369999999999997</v>
      </c>
      <c r="X36">
        <v>1.75</v>
      </c>
      <c r="Y36">
        <v>7.45</v>
      </c>
      <c r="Z36">
        <v>0.5</v>
      </c>
    </row>
    <row r="37" spans="7:26">
      <c r="G37" t="s">
        <v>79</v>
      </c>
      <c r="H37" s="73">
        <v>59.16</v>
      </c>
      <c r="I37" s="46">
        <v>0</v>
      </c>
      <c r="J37" s="46">
        <v>0</v>
      </c>
      <c r="K37" s="46">
        <v>8.4499999999999993</v>
      </c>
      <c r="L37" s="46">
        <v>1.43</v>
      </c>
      <c r="M37" s="74">
        <v>0.43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69.47</v>
      </c>
      <c r="W37">
        <v>59.16</v>
      </c>
      <c r="X37">
        <v>1.43</v>
      </c>
      <c r="Y37">
        <v>8.4499999999999993</v>
      </c>
      <c r="Z37">
        <v>0.43</v>
      </c>
    </row>
    <row r="38" spans="7:26">
      <c r="G38" t="s">
        <v>80</v>
      </c>
      <c r="H38" s="73">
        <v>60.22</v>
      </c>
      <c r="I38" s="46">
        <v>0</v>
      </c>
      <c r="J38" s="46">
        <v>0</v>
      </c>
      <c r="K38" s="46">
        <v>7.5</v>
      </c>
      <c r="L38" s="46">
        <v>1.26</v>
      </c>
      <c r="M38" s="74">
        <v>0.41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69.39</v>
      </c>
      <c r="W38">
        <v>60.22</v>
      </c>
      <c r="X38">
        <v>1.26</v>
      </c>
      <c r="Y38">
        <v>7.5</v>
      </c>
      <c r="Z38">
        <v>0.41</v>
      </c>
    </row>
    <row r="39" spans="7:26">
      <c r="G39" t="s">
        <v>81</v>
      </c>
      <c r="H39" s="73">
        <v>69.64</v>
      </c>
      <c r="I39" s="46">
        <v>0</v>
      </c>
      <c r="J39" s="46">
        <v>0</v>
      </c>
      <c r="K39" s="46">
        <v>8.5299999999999994</v>
      </c>
      <c r="L39" s="46">
        <v>1.44</v>
      </c>
      <c r="M39" s="74">
        <v>0.48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80.09</v>
      </c>
      <c r="W39">
        <v>69.64</v>
      </c>
      <c r="X39">
        <v>1.44</v>
      </c>
      <c r="Y39">
        <v>8.5299999999999994</v>
      </c>
      <c r="Z39">
        <v>0.48</v>
      </c>
    </row>
    <row r="40" spans="7:26">
      <c r="G40" t="s">
        <v>82</v>
      </c>
      <c r="H40" s="73">
        <v>82.4</v>
      </c>
      <c r="I40" s="46">
        <v>0</v>
      </c>
      <c r="J40" s="46">
        <v>0</v>
      </c>
      <c r="K40" s="46">
        <v>10.220000000000001</v>
      </c>
      <c r="L40" s="46">
        <v>1.73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94.35</v>
      </c>
      <c r="W40">
        <v>82.4</v>
      </c>
      <c r="X40">
        <v>1.73</v>
      </c>
      <c r="Y40">
        <v>10.220000000000001</v>
      </c>
      <c r="Z40">
        <v>0</v>
      </c>
    </row>
    <row r="41" spans="7:26">
      <c r="G41" t="s">
        <v>83</v>
      </c>
      <c r="H41" s="73">
        <v>79.36</v>
      </c>
      <c r="I41" s="46">
        <v>0</v>
      </c>
      <c r="J41" s="46">
        <v>0</v>
      </c>
      <c r="K41" s="46">
        <v>12.45</v>
      </c>
      <c r="L41" s="46">
        <v>2.1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93.91</v>
      </c>
      <c r="W41">
        <v>79.36</v>
      </c>
      <c r="X41">
        <v>2.1</v>
      </c>
      <c r="Y41">
        <v>12.45</v>
      </c>
      <c r="Z41">
        <v>0</v>
      </c>
    </row>
    <row r="42" spans="7:26">
      <c r="G42" t="s">
        <v>84</v>
      </c>
      <c r="H42" s="73">
        <v>94.97</v>
      </c>
      <c r="I42" s="46">
        <v>0</v>
      </c>
      <c r="J42" s="46">
        <v>0</v>
      </c>
      <c r="K42" s="46">
        <v>12.61</v>
      </c>
      <c r="L42" s="46">
        <v>2.13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109.71</v>
      </c>
      <c r="W42">
        <v>94.97</v>
      </c>
      <c r="X42">
        <v>2.13</v>
      </c>
      <c r="Y42">
        <v>12.61</v>
      </c>
      <c r="Z42">
        <v>0</v>
      </c>
    </row>
    <row r="43" spans="7:26">
      <c r="G43" t="s">
        <v>85</v>
      </c>
      <c r="H43" s="73">
        <v>106.57</v>
      </c>
      <c r="I43" s="46">
        <v>0</v>
      </c>
      <c r="J43" s="46">
        <v>0</v>
      </c>
      <c r="K43" s="46">
        <v>26.96</v>
      </c>
      <c r="L43" s="46">
        <v>4.38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137.91</v>
      </c>
      <c r="W43">
        <v>106.57</v>
      </c>
      <c r="X43">
        <v>4.38</v>
      </c>
      <c r="Y43">
        <v>26.96</v>
      </c>
      <c r="Z43">
        <v>0</v>
      </c>
    </row>
    <row r="44" spans="7:26">
      <c r="G44" t="s">
        <v>86</v>
      </c>
      <c r="H44" s="73">
        <v>129.91</v>
      </c>
      <c r="I44" s="46">
        <v>0</v>
      </c>
      <c r="J44" s="46">
        <v>0</v>
      </c>
      <c r="K44" s="46">
        <v>42.35</v>
      </c>
      <c r="L44" s="46">
        <v>6.58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178.84</v>
      </c>
      <c r="W44">
        <v>129.91</v>
      </c>
      <c r="X44">
        <v>6.58</v>
      </c>
      <c r="Y44">
        <v>42.35</v>
      </c>
      <c r="Z44">
        <v>0</v>
      </c>
    </row>
    <row r="45" spans="7:26">
      <c r="G45" t="s">
        <v>87</v>
      </c>
      <c r="H45" s="73">
        <v>97.33</v>
      </c>
      <c r="I45" s="46">
        <v>0</v>
      </c>
      <c r="J45" s="46">
        <v>0</v>
      </c>
      <c r="K45" s="46">
        <v>62.9</v>
      </c>
      <c r="L45" s="46">
        <v>9.35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169.58</v>
      </c>
      <c r="W45">
        <v>97.33</v>
      </c>
      <c r="X45">
        <v>9.35</v>
      </c>
      <c r="Y45">
        <v>62.9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142.66999999999999</v>
      </c>
      <c r="L46" s="46">
        <v>19.28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161.94999999999999</v>
      </c>
      <c r="W46">
        <v>0</v>
      </c>
      <c r="X46">
        <v>19.28</v>
      </c>
      <c r="Y46">
        <v>142.66999999999999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130.13999999999999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130.13999999999999</v>
      </c>
      <c r="W47">
        <v>0</v>
      </c>
      <c r="X47">
        <v>0</v>
      </c>
      <c r="Y47">
        <v>130.13999999999999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129.18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129.18</v>
      </c>
      <c r="W48">
        <v>0</v>
      </c>
      <c r="X48">
        <v>0</v>
      </c>
      <c r="Y48">
        <v>129.18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94.47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94.47</v>
      </c>
      <c r="W49">
        <v>0</v>
      </c>
      <c r="X49">
        <v>0</v>
      </c>
      <c r="Y49">
        <v>94.47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91.58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91.58</v>
      </c>
      <c r="W50">
        <v>0</v>
      </c>
      <c r="X50">
        <v>0</v>
      </c>
      <c r="Y50">
        <v>91.58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89.65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89.65</v>
      </c>
      <c r="W51">
        <v>0</v>
      </c>
      <c r="X51">
        <v>0</v>
      </c>
      <c r="Y51">
        <v>89.65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88.69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88.69</v>
      </c>
      <c r="W52">
        <v>0</v>
      </c>
      <c r="X52">
        <v>0</v>
      </c>
      <c r="Y52">
        <v>88.69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88.69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88.69</v>
      </c>
      <c r="W53">
        <v>0</v>
      </c>
      <c r="X53">
        <v>0</v>
      </c>
      <c r="Y53">
        <v>88.69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88.69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88.69</v>
      </c>
      <c r="W54">
        <v>0</v>
      </c>
      <c r="X54">
        <v>0</v>
      </c>
      <c r="Y54">
        <v>88.69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67.48</v>
      </c>
      <c r="L55" s="46">
        <v>0</v>
      </c>
      <c r="M55" s="74">
        <v>4.7699999999999996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72.25</v>
      </c>
      <c r="W55">
        <v>0</v>
      </c>
      <c r="X55">
        <v>0</v>
      </c>
      <c r="Y55">
        <v>67.48</v>
      </c>
      <c r="Z55">
        <v>4.7699999999999996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65.55</v>
      </c>
      <c r="L56" s="46">
        <v>0</v>
      </c>
      <c r="M56" s="74">
        <v>5.83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71.38</v>
      </c>
      <c r="W56">
        <v>0</v>
      </c>
      <c r="X56">
        <v>0</v>
      </c>
      <c r="Y56">
        <v>65.55</v>
      </c>
      <c r="Z56">
        <v>5.83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62.66</v>
      </c>
      <c r="L57" s="46">
        <v>0</v>
      </c>
      <c r="M57" s="74">
        <v>6.73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69.39</v>
      </c>
      <c r="W57">
        <v>0</v>
      </c>
      <c r="X57">
        <v>0</v>
      </c>
      <c r="Y57">
        <v>62.66</v>
      </c>
      <c r="Z57">
        <v>6.73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60.73</v>
      </c>
      <c r="L58" s="46">
        <v>0</v>
      </c>
      <c r="M58" s="74">
        <v>5.61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66.34</v>
      </c>
      <c r="W58">
        <v>0</v>
      </c>
      <c r="X58">
        <v>0</v>
      </c>
      <c r="Y58">
        <v>60.73</v>
      </c>
      <c r="Z58">
        <v>5.61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59.77</v>
      </c>
      <c r="L59" s="46">
        <v>0</v>
      </c>
      <c r="M59" s="74">
        <v>2.0099999999999998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61.78</v>
      </c>
      <c r="W59">
        <v>0</v>
      </c>
      <c r="X59">
        <v>0</v>
      </c>
      <c r="Y59">
        <v>59.77</v>
      </c>
      <c r="Z59">
        <v>2.0099999999999998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59.76</v>
      </c>
      <c r="L60" s="46">
        <v>0</v>
      </c>
      <c r="M60" s="74">
        <v>1.45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61.21</v>
      </c>
      <c r="W60">
        <v>0</v>
      </c>
      <c r="X60">
        <v>0</v>
      </c>
      <c r="Y60">
        <v>59.76</v>
      </c>
      <c r="Z60">
        <v>1.45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57.84</v>
      </c>
      <c r="L61" s="46">
        <v>0</v>
      </c>
      <c r="M61" s="74">
        <v>1.82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59.66</v>
      </c>
      <c r="W61">
        <v>0</v>
      </c>
      <c r="X61">
        <v>0</v>
      </c>
      <c r="Y61">
        <v>57.84</v>
      </c>
      <c r="Z61">
        <v>1.82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58.8</v>
      </c>
      <c r="L62" s="46">
        <v>0</v>
      </c>
      <c r="M62" s="74">
        <v>1.4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60.2</v>
      </c>
      <c r="W62">
        <v>0</v>
      </c>
      <c r="X62">
        <v>0</v>
      </c>
      <c r="Y62">
        <v>58.8</v>
      </c>
      <c r="Z62">
        <v>1.4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57.84</v>
      </c>
      <c r="L63" s="46">
        <v>0</v>
      </c>
      <c r="M63" s="74">
        <v>1.23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59.07</v>
      </c>
      <c r="W63">
        <v>0</v>
      </c>
      <c r="X63">
        <v>0</v>
      </c>
      <c r="Y63">
        <v>57.84</v>
      </c>
      <c r="Z63">
        <v>1.23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57.84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57.84</v>
      </c>
      <c r="W64">
        <v>0</v>
      </c>
      <c r="X64">
        <v>0</v>
      </c>
      <c r="Y64">
        <v>57.84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56.88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56.88</v>
      </c>
      <c r="W65">
        <v>0</v>
      </c>
      <c r="X65">
        <v>0</v>
      </c>
      <c r="Y65">
        <v>56.88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107.97</v>
      </c>
      <c r="L66" s="46">
        <v>0</v>
      </c>
      <c r="M66" s="74">
        <v>9.5399999999999991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117.51</v>
      </c>
      <c r="W66">
        <v>0</v>
      </c>
      <c r="X66">
        <v>0</v>
      </c>
      <c r="Y66">
        <v>107.97</v>
      </c>
      <c r="Z66">
        <v>9.5399999999999991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106.04</v>
      </c>
      <c r="L67" s="46">
        <v>0</v>
      </c>
      <c r="M67" s="74">
        <v>3.36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109.4</v>
      </c>
      <c r="W67">
        <v>0</v>
      </c>
      <c r="X67">
        <v>0</v>
      </c>
      <c r="Y67">
        <v>106.04</v>
      </c>
      <c r="Z67">
        <v>3.36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104.12</v>
      </c>
      <c r="L68" s="46">
        <v>0</v>
      </c>
      <c r="M68" s="74">
        <v>0.16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104.28</v>
      </c>
      <c r="W68">
        <v>0</v>
      </c>
      <c r="X68">
        <v>0</v>
      </c>
      <c r="Y68">
        <v>104.12</v>
      </c>
      <c r="Z68">
        <v>0.16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41.49</v>
      </c>
      <c r="L69" s="46">
        <v>4.3499999999999996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45.84</v>
      </c>
      <c r="W69">
        <v>0</v>
      </c>
      <c r="X69">
        <v>4.3499999999999996</v>
      </c>
      <c r="Y69">
        <v>41.49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33.51</v>
      </c>
      <c r="L70" s="46">
        <v>4.2699999999999996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37.78</v>
      </c>
      <c r="W70">
        <v>0</v>
      </c>
      <c r="X70">
        <v>4.2699999999999996</v>
      </c>
      <c r="Y70">
        <v>33.51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23.03</v>
      </c>
      <c r="L71" s="46">
        <v>2.1800000000000002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25.21</v>
      </c>
      <c r="W71">
        <v>0</v>
      </c>
      <c r="X71">
        <v>2.1800000000000002</v>
      </c>
      <c r="Y71">
        <v>23.03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17.309999999999999</v>
      </c>
      <c r="L72" s="46">
        <v>1.75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19.059999999999999</v>
      </c>
      <c r="W72">
        <v>0</v>
      </c>
      <c r="X72">
        <v>1.75</v>
      </c>
      <c r="Y72">
        <v>17.309999999999999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17.489999999999998</v>
      </c>
      <c r="L73" s="46">
        <v>2.0099999999999998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19.5</v>
      </c>
      <c r="W73">
        <v>0</v>
      </c>
      <c r="X73">
        <v>2.0099999999999998</v>
      </c>
      <c r="Y73">
        <v>17.489999999999998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15.9</v>
      </c>
      <c r="L74" s="46">
        <v>1.82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17.72</v>
      </c>
      <c r="W74">
        <v>0</v>
      </c>
      <c r="X74">
        <v>1.82</v>
      </c>
      <c r="Y74">
        <v>15.9</v>
      </c>
      <c r="Z74">
        <v>0</v>
      </c>
    </row>
    <row r="75" spans="7:26">
      <c r="G75" t="s">
        <v>117</v>
      </c>
      <c r="H75" s="73">
        <v>33.08</v>
      </c>
      <c r="I75" s="46">
        <v>0</v>
      </c>
      <c r="J75" s="46">
        <v>0</v>
      </c>
      <c r="K75" s="46">
        <v>8.85</v>
      </c>
      <c r="L75" s="46">
        <v>1.08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43.01</v>
      </c>
      <c r="W75">
        <v>33.08</v>
      </c>
      <c r="X75">
        <v>1.08</v>
      </c>
      <c r="Y75">
        <v>8.85</v>
      </c>
      <c r="Z75">
        <v>0</v>
      </c>
    </row>
    <row r="76" spans="7:26">
      <c r="G76" t="s">
        <v>118</v>
      </c>
      <c r="H76" s="73">
        <v>19</v>
      </c>
      <c r="I76" s="46">
        <v>0</v>
      </c>
      <c r="J76" s="46">
        <v>0</v>
      </c>
      <c r="K76" s="46">
        <v>12.22</v>
      </c>
      <c r="L76" s="46">
        <v>1.57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32.79</v>
      </c>
      <c r="W76">
        <v>19</v>
      </c>
      <c r="X76">
        <v>1.57</v>
      </c>
      <c r="Y76">
        <v>12.22</v>
      </c>
      <c r="Z76">
        <v>0</v>
      </c>
    </row>
    <row r="77" spans="7:26">
      <c r="G77" t="s">
        <v>119</v>
      </c>
      <c r="H77" s="73">
        <v>13.68</v>
      </c>
      <c r="I77" s="46">
        <v>0</v>
      </c>
      <c r="J77" s="46">
        <v>0</v>
      </c>
      <c r="K77" s="46">
        <v>13.52</v>
      </c>
      <c r="L77" s="46">
        <v>1.74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28.94</v>
      </c>
      <c r="W77">
        <v>13.68</v>
      </c>
      <c r="X77">
        <v>1.74</v>
      </c>
      <c r="Y77">
        <v>13.52</v>
      </c>
      <c r="Z77">
        <v>0</v>
      </c>
    </row>
    <row r="78" spans="7:26">
      <c r="G78" t="s">
        <v>120</v>
      </c>
      <c r="H78" s="73">
        <v>4.95</v>
      </c>
      <c r="I78" s="46">
        <v>0</v>
      </c>
      <c r="J78" s="46">
        <v>0</v>
      </c>
      <c r="K78" s="46">
        <v>11.91</v>
      </c>
      <c r="L78" s="46">
        <v>2.14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19</v>
      </c>
      <c r="W78">
        <v>4.95</v>
      </c>
      <c r="X78">
        <v>2.14</v>
      </c>
      <c r="Y78">
        <v>11.91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80.7</v>
      </c>
      <c r="L79" s="46">
        <v>17.09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97.79</v>
      </c>
      <c r="W79">
        <v>0</v>
      </c>
      <c r="X79">
        <v>17.09</v>
      </c>
      <c r="Y79">
        <v>80.7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80.98</v>
      </c>
      <c r="L80" s="46">
        <v>17.350000000000001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98.33</v>
      </c>
      <c r="W80">
        <v>0</v>
      </c>
      <c r="X80">
        <v>17.350000000000001</v>
      </c>
      <c r="Y80">
        <v>80.98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79.05</v>
      </c>
      <c r="L81" s="46">
        <v>17.350000000000001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96.4</v>
      </c>
      <c r="W81">
        <v>0</v>
      </c>
      <c r="X81">
        <v>17.350000000000001</v>
      </c>
      <c r="Y81">
        <v>79.05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75.19</v>
      </c>
      <c r="L82" s="46">
        <v>17.350000000000001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92.54</v>
      </c>
      <c r="W82">
        <v>0</v>
      </c>
      <c r="X82">
        <v>17.350000000000001</v>
      </c>
      <c r="Y82">
        <v>75.19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74.23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74.23</v>
      </c>
      <c r="W83">
        <v>0</v>
      </c>
      <c r="X83">
        <v>0</v>
      </c>
      <c r="Y83">
        <v>74.23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71.34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71.34</v>
      </c>
      <c r="W84">
        <v>0</v>
      </c>
      <c r="X84">
        <v>0</v>
      </c>
      <c r="Y84">
        <v>71.34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70.37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70.37</v>
      </c>
      <c r="W85">
        <v>0</v>
      </c>
      <c r="X85">
        <v>0</v>
      </c>
      <c r="Y85">
        <v>70.37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67.48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67.48</v>
      </c>
      <c r="W86">
        <v>0</v>
      </c>
      <c r="X86">
        <v>0</v>
      </c>
      <c r="Y86">
        <v>67.48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65.55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65.55</v>
      </c>
      <c r="W87">
        <v>0</v>
      </c>
      <c r="X87">
        <v>0</v>
      </c>
      <c r="Y87">
        <v>65.55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63.62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63.62</v>
      </c>
      <c r="W88">
        <v>0</v>
      </c>
      <c r="X88">
        <v>0</v>
      </c>
      <c r="Y88">
        <v>63.62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60.73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60.73</v>
      </c>
      <c r="W89">
        <v>0</v>
      </c>
      <c r="X89">
        <v>0</v>
      </c>
      <c r="Y89">
        <v>60.73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58.8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58.8</v>
      </c>
      <c r="W90">
        <v>0</v>
      </c>
      <c r="X90">
        <v>0</v>
      </c>
      <c r="Y90">
        <v>58.8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55.91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55.91</v>
      </c>
      <c r="W91">
        <v>0</v>
      </c>
      <c r="X91">
        <v>0</v>
      </c>
      <c r="Y91">
        <v>55.91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50.13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50.13</v>
      </c>
      <c r="W92">
        <v>0</v>
      </c>
      <c r="X92">
        <v>0</v>
      </c>
      <c r="Y92">
        <v>50.13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47.24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47.24</v>
      </c>
      <c r="W93">
        <v>0</v>
      </c>
      <c r="X93">
        <v>0</v>
      </c>
      <c r="Y93">
        <v>47.24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46.27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46.27</v>
      </c>
      <c r="W94">
        <v>0</v>
      </c>
      <c r="X94">
        <v>0</v>
      </c>
      <c r="Y94">
        <v>46.27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42.42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42.42</v>
      </c>
      <c r="W95">
        <v>0</v>
      </c>
      <c r="X95">
        <v>0</v>
      </c>
      <c r="Y95">
        <v>42.42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40.49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40.49</v>
      </c>
      <c r="W96">
        <v>0</v>
      </c>
      <c r="X96">
        <v>0</v>
      </c>
      <c r="Y96">
        <v>40.49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36.630000000000003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36.630000000000003</v>
      </c>
      <c r="W97">
        <v>0</v>
      </c>
      <c r="X97">
        <v>0</v>
      </c>
      <c r="Y97">
        <v>36.630000000000003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33.74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33.74</v>
      </c>
      <c r="W98">
        <v>0</v>
      </c>
      <c r="X98">
        <v>0</v>
      </c>
      <c r="Y98">
        <v>33.74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0.22541000000000003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1.0583549999999999</v>
      </c>
      <c r="L99" s="69">
        <f t="shared" si="1"/>
        <v>4.3969999999999995E-2</v>
      </c>
      <c r="M99" s="69">
        <f t="shared" si="1"/>
        <v>2.4732499999999998E-2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1.3524674999999997</v>
      </c>
      <c r="W99">
        <f t="shared" si="1"/>
        <v>0.22541000000000003</v>
      </c>
      <c r="X99">
        <f t="shared" si="1"/>
        <v>4.3969999999999995E-2</v>
      </c>
      <c r="Y99">
        <f t="shared" si="1"/>
        <v>1.0583549999999999</v>
      </c>
      <c r="Z99">
        <f t="shared" si="1"/>
        <v>2.4732499999999998E-2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45293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10.68032</v>
      </c>
      <c r="E3">
        <f>GT_NG!P3</f>
        <v>14.117888233642235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587.02527055616326</v>
      </c>
      <c r="P3" s="36">
        <v>57.839999999999996</v>
      </c>
      <c r="Q3" s="36">
        <v>0</v>
      </c>
      <c r="R3" s="38">
        <v>0</v>
      </c>
      <c r="S3" s="38">
        <v>0</v>
      </c>
      <c r="T3" s="37">
        <f>SUMPRODUCT(LTA!J3:AN3,LTA!J$101:AN$101,LTA!J$103:AN$103)</f>
        <v>61.48</v>
      </c>
      <c r="U3" s="37">
        <f>SUMPRODUCT(LTA!J3:AN3,LTA!J$102:AN$102,LTA!J$103:AN$103)</f>
        <v>113.17999999999999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193.19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11.672760413523738</v>
      </c>
      <c r="AD3">
        <f>SUM(B3:AB3,AI3:AT3)-AC3</f>
        <v>940.03460801102096</v>
      </c>
      <c r="AE3">
        <f>'IDT-1'!B3</f>
        <v>0</v>
      </c>
      <c r="AF3" s="24"/>
      <c r="AG3">
        <f>SUM(AD3:AF3)</f>
        <v>940.03460801102096</v>
      </c>
      <c r="AI3" s="34">
        <f>PXIL!H3</f>
        <v>0</v>
      </c>
      <c r="AJ3" s="34">
        <f>PXIL!N3</f>
        <v>0</v>
      </c>
      <c r="AK3" s="34">
        <f>RTM_IEX!H3</f>
        <v>48.2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14.117888233642235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622.12431775616324</v>
      </c>
      <c r="P4" s="36">
        <v>57.839999999999996</v>
      </c>
      <c r="Q4" s="36">
        <v>0</v>
      </c>
      <c r="R4" s="38">
        <v>0</v>
      </c>
      <c r="S4" s="38">
        <v>0</v>
      </c>
      <c r="T4" s="37">
        <f>SUMPRODUCT(LTA!J4:AN4,LTA!J$101:AN$101,LTA!J$103:AN$103)</f>
        <v>60.89</v>
      </c>
      <c r="U4" s="37">
        <f>SUMPRODUCT(LTA!J4:AN4,LTA!J$102:AN$102,LTA!J$103:AN$103)</f>
        <v>112.25999999999999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-2</v>
      </c>
      <c r="AA4" s="75">
        <f>STOA!H4</f>
        <v>193.19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11.812634299475299</v>
      </c>
      <c r="AD4">
        <f t="shared" ref="AD4:AD67" si="1">SUM(B4:AB4,AI4:AT4)-AC4</f>
        <v>894.28378132506919</v>
      </c>
      <c r="AE4">
        <f>'IDT-1'!B4</f>
        <v>0</v>
      </c>
      <c r="AF4" s="24"/>
      <c r="AG4">
        <f t="shared" ref="AG4:AG67" si="2">SUM(AD4:AF4)</f>
        <v>894.28378132506919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-29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14.525919685481606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609.03589695616324</v>
      </c>
      <c r="P5" s="36">
        <v>57.839999999999996</v>
      </c>
      <c r="Q5" s="36">
        <v>0</v>
      </c>
      <c r="R5" s="38">
        <v>0</v>
      </c>
      <c r="S5" s="38">
        <v>0</v>
      </c>
      <c r="T5" s="37">
        <f>SUMPRODUCT(LTA!J5:AN5,LTA!J$101:AN$101,LTA!J$103:AN$103)</f>
        <v>59.7</v>
      </c>
      <c r="U5" s="37">
        <f>SUMPRODUCT(LTA!J5:AN5,LTA!J$102:AN$102,LTA!J$103:AN$103)</f>
        <v>112.46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-31</v>
      </c>
      <c r="AA5" s="75">
        <f>STOA!H5</f>
        <v>193.19</v>
      </c>
      <c r="AB5" s="75">
        <f>-STOA!N5</f>
        <v>-218.02999999999997</v>
      </c>
      <c r="AC5">
        <f t="shared" si="0"/>
        <v>12.087476284295649</v>
      </c>
      <c r="AD5">
        <f t="shared" si="1"/>
        <v>834.33854999208847</v>
      </c>
      <c r="AE5">
        <f>'IDT-1'!B5</f>
        <v>0</v>
      </c>
      <c r="AF5" s="24"/>
      <c r="AG5">
        <f t="shared" si="2"/>
        <v>834.33854999208847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-46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14.525919685481606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573.18893982047484</v>
      </c>
      <c r="P6" s="36">
        <v>57.839999999999996</v>
      </c>
      <c r="Q6" s="36">
        <v>0</v>
      </c>
      <c r="R6" s="38">
        <v>0</v>
      </c>
      <c r="S6" s="38">
        <v>0</v>
      </c>
      <c r="T6" s="37">
        <f>SUMPRODUCT(LTA!J6:AN6,LTA!J$101:AN$101,LTA!J$103:AN$103)</f>
        <v>55.050000000000004</v>
      </c>
      <c r="U6" s="37">
        <f>SUMPRODUCT(LTA!J6:AN6,LTA!J$102:AN$102,LTA!J$103:AN$103)</f>
        <v>110.07000000000001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-21</v>
      </c>
      <c r="AA6" s="75">
        <f>STOA!H6</f>
        <v>193.19</v>
      </c>
      <c r="AB6" s="75">
        <f>-STOA!N6</f>
        <v>-218.02999999999997</v>
      </c>
      <c r="AC6">
        <f t="shared" si="0"/>
        <v>11.623469263657194</v>
      </c>
      <c r="AD6">
        <f t="shared" si="1"/>
        <v>803.66527987703853</v>
      </c>
      <c r="AE6">
        <f>'IDT-1'!B6</f>
        <v>0</v>
      </c>
      <c r="AF6" s="24"/>
      <c r="AG6">
        <f t="shared" si="2"/>
        <v>803.66527987703853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-44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15.194151407488386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571.88935203955418</v>
      </c>
      <c r="P7" s="36">
        <v>57.839999999999996</v>
      </c>
      <c r="Q7" s="36">
        <v>19.28</v>
      </c>
      <c r="R7" s="38">
        <v>0</v>
      </c>
      <c r="S7" s="38">
        <v>0</v>
      </c>
      <c r="T7" s="37">
        <f>SUMPRODUCT(LTA!J7:AN7,LTA!J$101:AN$101,LTA!J$103:AN$103)</f>
        <v>54.349999999999994</v>
      </c>
      <c r="U7" s="37">
        <f>SUMPRODUCT(LTA!J7:AN7,LTA!J$102:AN$102,LTA!J$103:AN$103)</f>
        <v>108.78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-43</v>
      </c>
      <c r="AA7" s="75">
        <f>STOA!H7</f>
        <v>193.19</v>
      </c>
      <c r="AB7" s="75">
        <f>-STOA!N7</f>
        <v>-218.02999999999997</v>
      </c>
      <c r="AC7">
        <f t="shared" si="0"/>
        <v>12.085305866308103</v>
      </c>
      <c r="AD7">
        <f t="shared" si="1"/>
        <v>781.86208721547359</v>
      </c>
      <c r="AE7">
        <f>'IDT-1'!B7</f>
        <v>0</v>
      </c>
      <c r="AF7" s="24"/>
      <c r="AG7">
        <f t="shared" si="2"/>
        <v>781.86208721547359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15.284908171413361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571.88935203955418</v>
      </c>
      <c r="P8" s="36">
        <v>57.839999999999996</v>
      </c>
      <c r="Q8" s="36">
        <v>19.28</v>
      </c>
      <c r="R8" s="38">
        <v>0</v>
      </c>
      <c r="S8" s="38">
        <v>0</v>
      </c>
      <c r="T8" s="37">
        <f>SUMPRODUCT(LTA!J8:AN8,LTA!J$101:AN$101,LTA!J$103:AN$103)</f>
        <v>52.51</v>
      </c>
      <c r="U8" s="37">
        <f>SUMPRODUCT(LTA!J8:AN8,LTA!J$102:AN$102,LTA!J$103:AN$103)</f>
        <v>107.54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-80</v>
      </c>
      <c r="AA8" s="75">
        <f>STOA!H8</f>
        <v>193.19</v>
      </c>
      <c r="AB8" s="75">
        <f>-STOA!N8</f>
        <v>-218.02999999999997</v>
      </c>
      <c r="AC8">
        <f t="shared" si="0"/>
        <v>12.255032850797521</v>
      </c>
      <c r="AD8">
        <f t="shared" si="1"/>
        <v>755.70311699490912</v>
      </c>
      <c r="AE8">
        <f>'IDT-1'!B8</f>
        <v>0</v>
      </c>
      <c r="AF8" s="24"/>
      <c r="AG8">
        <f t="shared" si="2"/>
        <v>755.70311699490912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15.284908171413361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566.82052432441878</v>
      </c>
      <c r="P9" s="36">
        <v>57.839999999999996</v>
      </c>
      <c r="Q9" s="36">
        <v>19.28</v>
      </c>
      <c r="R9" s="38">
        <v>0</v>
      </c>
      <c r="S9" s="38">
        <v>0</v>
      </c>
      <c r="T9" s="37">
        <f>SUMPRODUCT(LTA!J9:AN9,LTA!J$101:AN$101,LTA!J$103:AN$103)</f>
        <v>65.930000000000007</v>
      </c>
      <c r="U9" s="37">
        <f>SUMPRODUCT(LTA!J9:AN9,LTA!J$102:AN$102,LTA!J$103:AN$103)</f>
        <v>106.34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-111</v>
      </c>
      <c r="AA9" s="75">
        <f>STOA!H9</f>
        <v>193.19</v>
      </c>
      <c r="AB9" s="75">
        <f>-STOA!N9</f>
        <v>-218.02999999999997</v>
      </c>
      <c r="AC9">
        <f t="shared" si="0"/>
        <v>12.439027332117046</v>
      </c>
      <c r="AD9">
        <f t="shared" si="1"/>
        <v>807.55029479845416</v>
      </c>
      <c r="AE9">
        <f>'IDT-1'!B9</f>
        <v>0</v>
      </c>
      <c r="AF9" s="24"/>
      <c r="AG9">
        <f t="shared" si="2"/>
        <v>807.55029479845416</v>
      </c>
      <c r="AI9" s="34">
        <f>PXIL!H9</f>
        <v>0</v>
      </c>
      <c r="AJ9" s="34">
        <f>PXIL!N9</f>
        <v>0</v>
      </c>
      <c r="AK9" s="34">
        <f>RTM_IEX!H9</f>
        <v>29.88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15.284908171413361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566.82052432441878</v>
      </c>
      <c r="P10" s="36">
        <v>57.839999999999996</v>
      </c>
      <c r="Q10" s="36">
        <v>19.28</v>
      </c>
      <c r="R10" s="38">
        <v>0</v>
      </c>
      <c r="S10" s="38">
        <v>0</v>
      </c>
      <c r="T10" s="37">
        <f>SUMPRODUCT(LTA!J10:AN10,LTA!J$101:AN$101,LTA!J$103:AN$103)</f>
        <v>64.53</v>
      </c>
      <c r="U10" s="37">
        <f>SUMPRODUCT(LTA!J10:AN10,LTA!J$102:AN$102,LTA!J$103:AN$103)</f>
        <v>105.38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-124</v>
      </c>
      <c r="AA10" s="75">
        <f>STOA!H10</f>
        <v>193.19</v>
      </c>
      <c r="AB10" s="75">
        <f>-STOA!N10</f>
        <v>-218.02999999999997</v>
      </c>
      <c r="AC10">
        <f t="shared" si="0"/>
        <v>12.529328382540605</v>
      </c>
      <c r="AD10">
        <f t="shared" si="1"/>
        <v>792.09999374803067</v>
      </c>
      <c r="AE10">
        <f>'IDT-1'!B10</f>
        <v>0</v>
      </c>
      <c r="AF10" s="24"/>
      <c r="AG10">
        <f t="shared" si="2"/>
        <v>792.09999374803067</v>
      </c>
      <c r="AI10" s="34">
        <f>PXIL!H10</f>
        <v>0</v>
      </c>
      <c r="AJ10" s="34">
        <f>PXIL!N10</f>
        <v>0</v>
      </c>
      <c r="AK10" s="34">
        <f>RTM_IEX!H10</f>
        <v>29.88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15.702528613255257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564.10879272375598</v>
      </c>
      <c r="P11" s="36">
        <v>57.839999999999996</v>
      </c>
      <c r="Q11" s="36">
        <v>19.28</v>
      </c>
      <c r="R11" s="38">
        <v>0</v>
      </c>
      <c r="S11" s="38">
        <v>0</v>
      </c>
      <c r="T11" s="37">
        <f>SUMPRODUCT(LTA!J11:AN11,LTA!J$101:AN$101,LTA!J$103:AN$103)</f>
        <v>63.83</v>
      </c>
      <c r="U11" s="37">
        <f>SUMPRODUCT(LTA!J11:AN11,LTA!J$102:AN$102,LTA!J$103:AN$103)</f>
        <v>97.15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-138</v>
      </c>
      <c r="AA11" s="75">
        <f>STOA!H11</f>
        <v>193.19</v>
      </c>
      <c r="AB11" s="75">
        <f>-STOA!N11</f>
        <v>-218.02999999999997</v>
      </c>
      <c r="AC11">
        <f t="shared" si="0"/>
        <v>12.590669419601184</v>
      </c>
      <c r="AD11">
        <f t="shared" si="1"/>
        <v>702.93454155214908</v>
      </c>
      <c r="AE11">
        <f>'IDT-1'!B11</f>
        <v>0</v>
      </c>
      <c r="AF11" s="24"/>
      <c r="AG11">
        <f t="shared" si="2"/>
        <v>702.93454155214908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-34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15.702528613255257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564.10879272375598</v>
      </c>
      <c r="P12" s="36">
        <v>57.839999999999996</v>
      </c>
      <c r="Q12" s="36">
        <v>19.28</v>
      </c>
      <c r="R12" s="38">
        <v>0</v>
      </c>
      <c r="S12" s="38">
        <v>0</v>
      </c>
      <c r="T12" s="37">
        <f>SUMPRODUCT(LTA!J12:AN12,LTA!J$101:AN$101,LTA!J$103:AN$103)</f>
        <v>62.75</v>
      </c>
      <c r="U12" s="37">
        <f>SUMPRODUCT(LTA!J12:AN12,LTA!J$102:AN$102,LTA!J$103:AN$103)</f>
        <v>93.64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-144</v>
      </c>
      <c r="AA12" s="75">
        <f>STOA!H12</f>
        <v>193.19</v>
      </c>
      <c r="AB12" s="75">
        <f>-STOA!N12</f>
        <v>-218.02999999999997</v>
      </c>
      <c r="AC12">
        <f t="shared" si="0"/>
        <v>12.611411523675409</v>
      </c>
      <c r="AD12">
        <f t="shared" si="1"/>
        <v>691.32379944807496</v>
      </c>
      <c r="AE12">
        <f>'IDT-1'!B12</f>
        <v>0</v>
      </c>
      <c r="AF12" s="24"/>
      <c r="AG12">
        <f t="shared" si="2"/>
        <v>691.32379944807496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-35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15.702528613255257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564.10879272375598</v>
      </c>
      <c r="P13" s="36">
        <v>57.839999999999996</v>
      </c>
      <c r="Q13" s="36">
        <v>19.28</v>
      </c>
      <c r="R13" s="38">
        <v>0</v>
      </c>
      <c r="S13" s="38">
        <v>0</v>
      </c>
      <c r="T13" s="37">
        <f>SUMPRODUCT(LTA!J13:AN13,LTA!J$101:AN$101,LTA!J$103:AN$103)</f>
        <v>53.33</v>
      </c>
      <c r="U13" s="37">
        <f>SUMPRODUCT(LTA!J13:AN13,LTA!J$102:AN$102,LTA!J$103:AN$103)</f>
        <v>91.61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-136</v>
      </c>
      <c r="AA13" s="75">
        <f>STOA!H13</f>
        <v>193.19</v>
      </c>
      <c r="AB13" s="75">
        <f>-STOA!N13</f>
        <v>-218.02999999999997</v>
      </c>
      <c r="AC13">
        <f t="shared" si="0"/>
        <v>12.574529627749632</v>
      </c>
      <c r="AD13">
        <f t="shared" si="1"/>
        <v>672.91068134400075</v>
      </c>
      <c r="AE13">
        <f>'IDT-1'!B13</f>
        <v>0</v>
      </c>
      <c r="AF13" s="24"/>
      <c r="AG13">
        <f t="shared" si="2"/>
        <v>672.91068134400075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9.5955999999999992</v>
      </c>
      <c r="E14">
        <f>GT_NG!P14</f>
        <v>15.702528613255257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564.10879272375598</v>
      </c>
      <c r="P14" s="36">
        <v>57.839999999999996</v>
      </c>
      <c r="Q14" s="36">
        <v>19.28</v>
      </c>
      <c r="R14" s="38">
        <v>0</v>
      </c>
      <c r="S14" s="38">
        <v>0</v>
      </c>
      <c r="T14" s="37">
        <f>SUMPRODUCT(LTA!J14:AN14,LTA!J$101:AN$101,LTA!J$103:AN$103)</f>
        <v>51.379999999999995</v>
      </c>
      <c r="U14" s="37">
        <f>SUMPRODUCT(LTA!J14:AN14,LTA!J$102:AN$102,LTA!J$103:AN$103)</f>
        <v>90.17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-140</v>
      </c>
      <c r="AA14" s="75">
        <f>STOA!H14</f>
        <v>193.19</v>
      </c>
      <c r="AB14" s="75">
        <f>-STOA!N14</f>
        <v>-218.02999999999997</v>
      </c>
      <c r="AC14">
        <f t="shared" si="0"/>
        <v>12.564458140924298</v>
      </c>
      <c r="AD14">
        <f t="shared" si="1"/>
        <v>665.69635283082596</v>
      </c>
      <c r="AE14">
        <f>'IDT-1'!B14</f>
        <v>0</v>
      </c>
      <c r="AF14" s="24"/>
      <c r="AG14">
        <f t="shared" si="2"/>
        <v>665.69635283082596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-49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9.5955999999999992</v>
      </c>
      <c r="E15">
        <f>GT_NG!P15</f>
        <v>15.702528613255257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564.10879272375598</v>
      </c>
      <c r="P15" s="36">
        <v>57.839999999999996</v>
      </c>
      <c r="Q15" s="36">
        <v>19.28</v>
      </c>
      <c r="R15" s="38">
        <v>0</v>
      </c>
      <c r="S15" s="38">
        <v>0</v>
      </c>
      <c r="T15" s="37">
        <f>SUMPRODUCT(LTA!J15:AN15,LTA!J$101:AN$101,LTA!J$103:AN$103)</f>
        <v>44.269999999999996</v>
      </c>
      <c r="U15" s="37">
        <f>SUMPRODUCT(LTA!J15:AN15,LTA!J$102:AN$102,LTA!J$103:AN$103)</f>
        <v>88.73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-123</v>
      </c>
      <c r="AA15" s="75">
        <f>STOA!H15</f>
        <v>193.19</v>
      </c>
      <c r="AB15" s="75">
        <f>-STOA!N15</f>
        <v>-218.02999999999997</v>
      </c>
      <c r="AC15">
        <f t="shared" si="0"/>
        <v>12.433340036850074</v>
      </c>
      <c r="AD15">
        <f t="shared" si="1"/>
        <v>664.27747093490029</v>
      </c>
      <c r="AE15">
        <f>'IDT-1'!B15</f>
        <v>0</v>
      </c>
      <c r="AF15" s="24"/>
      <c r="AG15">
        <f t="shared" si="2"/>
        <v>664.27747093490029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-59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9.5955999999999992</v>
      </c>
      <c r="E16">
        <f>GT_NG!P16</f>
        <v>15.702528613255257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564.10879272375598</v>
      </c>
      <c r="P16" s="36">
        <v>57.839999999999996</v>
      </c>
      <c r="Q16" s="36">
        <v>19.28</v>
      </c>
      <c r="R16" s="38">
        <v>0</v>
      </c>
      <c r="S16" s="38">
        <v>0</v>
      </c>
      <c r="T16" s="37">
        <f>SUMPRODUCT(LTA!J16:AN16,LTA!J$101:AN$101,LTA!J$103:AN$103)</f>
        <v>43.06</v>
      </c>
      <c r="U16" s="37">
        <f>SUMPRODUCT(LTA!J16:AN16,LTA!J$102:AN$102,LTA!J$103:AN$103)</f>
        <v>87.320000000000007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-117</v>
      </c>
      <c r="AA16" s="75">
        <f>STOA!H16</f>
        <v>193.19</v>
      </c>
      <c r="AB16" s="75">
        <f>-STOA!N16</f>
        <v>-218.02999999999997</v>
      </c>
      <c r="AC16">
        <f t="shared" si="0"/>
        <v>12.411332036850077</v>
      </c>
      <c r="AD16">
        <f t="shared" si="1"/>
        <v>661.67947893490032</v>
      </c>
      <c r="AE16">
        <f>'IDT-1'!B16</f>
        <v>0</v>
      </c>
      <c r="AF16" s="24"/>
      <c r="AG16">
        <f t="shared" si="2"/>
        <v>661.67947893490032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9.5955999999999992</v>
      </c>
      <c r="E17">
        <f>GT_NG!P17</f>
        <v>15.702528613255257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564.10879272375598</v>
      </c>
      <c r="P17" s="36">
        <v>57.839999999999996</v>
      </c>
      <c r="Q17" s="36">
        <v>19.28</v>
      </c>
      <c r="R17" s="38">
        <v>0</v>
      </c>
      <c r="S17" s="38">
        <v>0</v>
      </c>
      <c r="T17" s="37">
        <f>SUMPRODUCT(LTA!J17:AN17,LTA!J$101:AN$101,LTA!J$103:AN$103)</f>
        <v>35.730000000000004</v>
      </c>
      <c r="U17" s="37">
        <f>SUMPRODUCT(LTA!J17:AN17,LTA!J$102:AN$102,LTA!J$103:AN$103)</f>
        <v>85.99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-107</v>
      </c>
      <c r="AA17" s="75">
        <f>STOA!H17</f>
        <v>193.19</v>
      </c>
      <c r="AB17" s="75">
        <f>-STOA!N17</f>
        <v>-218.02999999999997</v>
      </c>
      <c r="AC17">
        <f t="shared" si="0"/>
        <v>12.245405301876296</v>
      </c>
      <c r="AD17">
        <f t="shared" si="1"/>
        <v>664.18540566987406</v>
      </c>
      <c r="AE17">
        <f>'IDT-1'!B17</f>
        <v>0</v>
      </c>
      <c r="AF17" s="24"/>
      <c r="AG17">
        <f t="shared" si="2"/>
        <v>664.18540566987406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-64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9.5955999999999992</v>
      </c>
      <c r="E18">
        <f>GT_NG!P18</f>
        <v>15.702528613255257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564.10879272375598</v>
      </c>
      <c r="P18" s="36">
        <v>57.839999999999996</v>
      </c>
      <c r="Q18" s="36">
        <v>19.28</v>
      </c>
      <c r="R18" s="38">
        <v>0</v>
      </c>
      <c r="S18" s="38">
        <v>0</v>
      </c>
      <c r="T18" s="37">
        <f>SUMPRODUCT(LTA!J18:AN18,LTA!J$101:AN$101,LTA!J$103:AN$103)</f>
        <v>35.06</v>
      </c>
      <c r="U18" s="37">
        <f>SUMPRODUCT(LTA!J18:AN18,LTA!J$102:AN$102,LTA!J$103:AN$103)</f>
        <v>84.79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-102</v>
      </c>
      <c r="AA18" s="75">
        <f>STOA!H18</f>
        <v>193.19</v>
      </c>
      <c r="AB18" s="75">
        <f>-STOA!N18</f>
        <v>-218.02999999999997</v>
      </c>
      <c r="AC18">
        <f t="shared" si="0"/>
        <v>12.13651456690252</v>
      </c>
      <c r="AD18">
        <f t="shared" si="1"/>
        <v>673.42429640484795</v>
      </c>
      <c r="AE18">
        <f>'IDT-1'!B18</f>
        <v>0</v>
      </c>
      <c r="AF18" s="24"/>
      <c r="AG18">
        <f t="shared" si="2"/>
        <v>673.42429640484795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-58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9.1783999999999999</v>
      </c>
      <c r="E19">
        <f>GT_NG!P19</f>
        <v>15.702528613255257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564.10879272375598</v>
      </c>
      <c r="P19" s="36">
        <v>57.839999999999996</v>
      </c>
      <c r="Q19" s="36">
        <v>19.28</v>
      </c>
      <c r="R19" s="38">
        <v>0</v>
      </c>
      <c r="S19" s="38">
        <v>0</v>
      </c>
      <c r="T19" s="37">
        <f>SUMPRODUCT(LTA!J19:AN19,LTA!J$101:AN$101,LTA!J$103:AN$103)</f>
        <v>32.659999999999997</v>
      </c>
      <c r="U19" s="37">
        <f>SUMPRODUCT(LTA!J19:AN19,LTA!J$102:AN$102,LTA!J$103:AN$103)</f>
        <v>77.12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-85</v>
      </c>
      <c r="AA19" s="75">
        <f>STOA!H19</f>
        <v>193.19</v>
      </c>
      <c r="AB19" s="75">
        <f>-STOA!N19</f>
        <v>-218.02999999999997</v>
      </c>
      <c r="AC19">
        <f t="shared" si="0"/>
        <v>11.802758512880734</v>
      </c>
      <c r="AD19">
        <f t="shared" si="1"/>
        <v>692.27085245886974</v>
      </c>
      <c r="AE19">
        <f>'IDT-1'!B19</f>
        <v>0</v>
      </c>
      <c r="AF19" s="24"/>
      <c r="AG19">
        <f t="shared" si="2"/>
        <v>692.27085245886974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9.1783999999999999</v>
      </c>
      <c r="E20">
        <f>GT_NG!P20</f>
        <v>15.702528613255257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564.10879272375598</v>
      </c>
      <c r="P20" s="36">
        <v>57.839999999999996</v>
      </c>
      <c r="Q20" s="36">
        <v>19.28</v>
      </c>
      <c r="R20" s="38">
        <v>0</v>
      </c>
      <c r="S20" s="38">
        <v>0</v>
      </c>
      <c r="T20" s="37">
        <f>SUMPRODUCT(LTA!J20:AN20,LTA!J$101:AN$101,LTA!J$103:AN$103)</f>
        <v>32.659999999999997</v>
      </c>
      <c r="U20" s="37">
        <f>SUMPRODUCT(LTA!J20:AN20,LTA!J$102:AN$102,LTA!J$103:AN$103)</f>
        <v>76.080000000000013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-65</v>
      </c>
      <c r="AA20" s="75">
        <f>STOA!H20</f>
        <v>193.19</v>
      </c>
      <c r="AB20" s="75">
        <f>-STOA!N20</f>
        <v>-218.02999999999997</v>
      </c>
      <c r="AC20">
        <f t="shared" si="0"/>
        <v>11.616128200658064</v>
      </c>
      <c r="AD20">
        <f t="shared" si="1"/>
        <v>712.41748277109241</v>
      </c>
      <c r="AE20">
        <f>'IDT-1'!B20</f>
        <v>0</v>
      </c>
      <c r="AF20" s="24"/>
      <c r="AG20">
        <f t="shared" si="2"/>
        <v>712.41748277109241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9.1783999999999999</v>
      </c>
      <c r="E21">
        <f>GT_NG!P21</f>
        <v>15.702528613255257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577.21870068441876</v>
      </c>
      <c r="P21" s="36">
        <v>58.470000000000006</v>
      </c>
      <c r="Q21" s="36">
        <v>19.46</v>
      </c>
      <c r="R21" s="38">
        <v>0</v>
      </c>
      <c r="S21" s="38">
        <v>0</v>
      </c>
      <c r="T21" s="37">
        <f>SUMPRODUCT(LTA!J21:AN21,LTA!J$101:AN$101,LTA!J$103:AN$103)</f>
        <v>32.659999999999997</v>
      </c>
      <c r="U21" s="37">
        <f>SUMPRODUCT(LTA!J21:AN21,LTA!J$102:AN$102,LTA!J$103:AN$103)</f>
        <v>75.490000000000009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-61</v>
      </c>
      <c r="AA21" s="75">
        <f>STOA!H21</f>
        <v>193.19</v>
      </c>
      <c r="AB21" s="75">
        <f>-STOA!N21</f>
        <v>-218.02999999999997</v>
      </c>
      <c r="AC21">
        <f t="shared" si="0"/>
        <v>11.601032061654294</v>
      </c>
      <c r="AD21">
        <f t="shared" si="1"/>
        <v>740.76248687075883</v>
      </c>
      <c r="AE21">
        <f>'IDT-1'!B21</f>
        <v>0</v>
      </c>
      <c r="AF21" s="24"/>
      <c r="AG21">
        <f t="shared" si="2"/>
        <v>740.76248687075883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-34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9.1783999999999999</v>
      </c>
      <c r="E22">
        <f>GT_NG!P22</f>
        <v>15.702528613255257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580.29184592441879</v>
      </c>
      <c r="P22" s="36">
        <v>58.470000000000006</v>
      </c>
      <c r="Q22" s="36">
        <v>19.46</v>
      </c>
      <c r="R22" s="38">
        <v>0</v>
      </c>
      <c r="S22" s="38">
        <v>0</v>
      </c>
      <c r="T22" s="37">
        <f>SUMPRODUCT(LTA!J22:AN22,LTA!J$101:AN$101,LTA!J$103:AN$103)</f>
        <v>32.659999999999997</v>
      </c>
      <c r="U22" s="37">
        <f>SUMPRODUCT(LTA!J22:AN22,LTA!J$102:AN$102,LTA!J$103:AN$103)</f>
        <v>75.22999999999999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-34</v>
      </c>
      <c r="AA22" s="75">
        <f>STOA!H22</f>
        <v>193.19</v>
      </c>
      <c r="AB22" s="75">
        <f>-STOA!N22</f>
        <v>-218.02999999999997</v>
      </c>
      <c r="AC22">
        <f t="shared" si="0"/>
        <v>11.446768169447623</v>
      </c>
      <c r="AD22">
        <f t="shared" si="1"/>
        <v>764.72989600296557</v>
      </c>
      <c r="AE22">
        <f>'IDT-1'!B22</f>
        <v>0</v>
      </c>
      <c r="AF22" s="24"/>
      <c r="AG22">
        <f t="shared" si="2"/>
        <v>764.72989600296557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9.1783999999999999</v>
      </c>
      <c r="E23">
        <f>GT_NG!P23</f>
        <v>15.702528613255257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594.16004054809116</v>
      </c>
      <c r="P23" s="36">
        <v>58.470000000000006</v>
      </c>
      <c r="Q23" s="36">
        <v>19.46</v>
      </c>
      <c r="R23" s="38">
        <v>0</v>
      </c>
      <c r="S23" s="38">
        <v>0</v>
      </c>
      <c r="T23" s="37">
        <f>SUMPRODUCT(LTA!J23:AN23,LTA!J$101:AN$101,LTA!J$103:AN$103)</f>
        <v>32.659999999999997</v>
      </c>
      <c r="U23" s="37">
        <f>SUMPRODUCT(LTA!J23:AN23,LTA!J$102:AN$102,LTA!J$103:AN$103)</f>
        <v>74.349999999999994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193.23000000000002</v>
      </c>
      <c r="AB23" s="75">
        <f>-STOA!N23</f>
        <v>-218.02999999999997</v>
      </c>
      <c r="AC23">
        <f t="shared" si="0"/>
        <v>11.335954903439356</v>
      </c>
      <c r="AD23">
        <f t="shared" si="1"/>
        <v>803.86890389264624</v>
      </c>
      <c r="AE23">
        <f>'IDT-1'!B23</f>
        <v>0</v>
      </c>
      <c r="AF23" s="24"/>
      <c r="AG23">
        <f t="shared" si="2"/>
        <v>803.86890389264624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-48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9.1783999999999999</v>
      </c>
      <c r="E24">
        <f>GT_NG!P24</f>
        <v>15.702528613255257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601.13708145923692</v>
      </c>
      <c r="P24" s="36">
        <v>58.470000000000006</v>
      </c>
      <c r="Q24" s="36">
        <v>19.46</v>
      </c>
      <c r="R24" s="38">
        <v>0</v>
      </c>
      <c r="S24" s="38">
        <v>0</v>
      </c>
      <c r="T24" s="37">
        <f>SUMPRODUCT(LTA!J24:AN24,LTA!J$101:AN$101,LTA!J$103:AN$103)</f>
        <v>32.659999999999997</v>
      </c>
      <c r="U24" s="37">
        <f>SUMPRODUCT(LTA!J24:AN24,LTA!J$102:AN$102,LTA!J$103:AN$103)</f>
        <v>73.42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193.23000000000002</v>
      </c>
      <c r="AB24" s="75">
        <f>-STOA!N24</f>
        <v>-218.02999999999997</v>
      </c>
      <c r="AC24">
        <f t="shared" si="0"/>
        <v>10.980134476298305</v>
      </c>
      <c r="AD24">
        <f t="shared" si="1"/>
        <v>858.27176523093306</v>
      </c>
      <c r="AE24">
        <f>'IDT-1'!B24</f>
        <v>0</v>
      </c>
      <c r="AF24" s="24"/>
      <c r="AG24">
        <f t="shared" si="2"/>
        <v>858.27176523093306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9.1783999999999999</v>
      </c>
      <c r="E25">
        <f>GT_NG!P25</f>
        <v>15.702528613255257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702.11843703001932</v>
      </c>
      <c r="P25" s="36">
        <v>57.839999999999989</v>
      </c>
      <c r="Q25" s="36">
        <v>19.28</v>
      </c>
      <c r="R25" s="38">
        <v>0</v>
      </c>
      <c r="S25" s="38">
        <v>0</v>
      </c>
      <c r="T25" s="37">
        <f>SUMPRODUCT(LTA!J25:AN25,LTA!J$101:AN$101,LTA!J$103:AN$103)</f>
        <v>27.53</v>
      </c>
      <c r="U25" s="37">
        <f>SUMPRODUCT(LTA!J25:AN25,LTA!J$102:AN$102,LTA!J$103:AN$103)</f>
        <v>68.72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193.23000000000002</v>
      </c>
      <c r="AB25" s="75">
        <f>-STOA!N25</f>
        <v>-218.02999999999997</v>
      </c>
      <c r="AC25">
        <f t="shared" si="0"/>
        <v>11.779489863092879</v>
      </c>
      <c r="AD25">
        <f t="shared" si="1"/>
        <v>952.63376541492107</v>
      </c>
      <c r="AE25">
        <f>'IDT-1'!B25</f>
        <v>0</v>
      </c>
      <c r="AF25" s="24"/>
      <c r="AG25">
        <f t="shared" si="2"/>
        <v>952.63376541492107</v>
      </c>
      <c r="AI25" s="34">
        <f>PXIL!H25</f>
        <v>0</v>
      </c>
      <c r="AJ25" s="34">
        <f>PXIL!N25</f>
        <v>0</v>
      </c>
      <c r="AK25" s="34">
        <f>RTM_IEX!H25</f>
        <v>4.82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9.1783999999999999</v>
      </c>
      <c r="E26">
        <f>GT_NG!P26</f>
        <v>15.702528613255257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717.3508787024042</v>
      </c>
      <c r="P26" s="36">
        <v>57.839999999999989</v>
      </c>
      <c r="Q26" s="36">
        <v>19.28</v>
      </c>
      <c r="R26" s="38">
        <v>0</v>
      </c>
      <c r="S26" s="38">
        <v>0</v>
      </c>
      <c r="T26" s="37">
        <f>SUMPRODUCT(LTA!J26:AN26,LTA!J$101:AN$101,LTA!J$103:AN$103)</f>
        <v>26.74</v>
      </c>
      <c r="U26" s="37">
        <f>SUMPRODUCT(LTA!J26:AN26,LTA!J$102:AN$102,LTA!J$103:AN$103)</f>
        <v>68.91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193.23000000000002</v>
      </c>
      <c r="AB26" s="75">
        <f>-STOA!N26</f>
        <v>-218.02999999999997</v>
      </c>
      <c r="AC26">
        <f t="shared" si="0"/>
        <v>12.28300637314091</v>
      </c>
      <c r="AD26">
        <f t="shared" si="1"/>
        <v>1012.0726905772577</v>
      </c>
      <c r="AE26">
        <f>'IDT-1'!B26</f>
        <v>0</v>
      </c>
      <c r="AF26" s="24"/>
      <c r="AG26">
        <f t="shared" si="2"/>
        <v>1012.0726905772577</v>
      </c>
      <c r="AI26" s="34">
        <f>PXIL!H26</f>
        <v>0</v>
      </c>
      <c r="AJ26" s="34">
        <f>PXIL!N26</f>
        <v>0</v>
      </c>
      <c r="AK26" s="34">
        <f>RTM_IEX!H26</f>
        <v>50.13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9.1783999999999999</v>
      </c>
      <c r="E27">
        <f>GT_NG!P27</f>
        <v>15.702528613255257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82.89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806.86136820251886</v>
      </c>
      <c r="P27" s="36">
        <v>84.59</v>
      </c>
      <c r="Q27" s="36">
        <v>38.195150370869854</v>
      </c>
      <c r="R27" s="38">
        <v>0</v>
      </c>
      <c r="S27" s="38">
        <v>0</v>
      </c>
      <c r="T27" s="37">
        <f>SUMPRODUCT(LTA!J27:AN27,LTA!J$101:AN$101,LTA!J$103:AN$103)</f>
        <v>26.32</v>
      </c>
      <c r="U27" s="37">
        <f>SUMPRODUCT(LTA!J27:AN27,LTA!J$102:AN$102,LTA!J$103:AN$103)</f>
        <v>68.930000000000007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193.19</v>
      </c>
      <c r="AB27" s="75">
        <f>-STOA!N27</f>
        <v>-239.13</v>
      </c>
      <c r="AC27">
        <f t="shared" si="0"/>
        <v>13.300586503120533</v>
      </c>
      <c r="AD27">
        <f t="shared" si="1"/>
        <v>1089.8168606835236</v>
      </c>
      <c r="AE27">
        <f>'IDT-1'!B27</f>
        <v>0</v>
      </c>
      <c r="AF27" s="24"/>
      <c r="AG27">
        <f t="shared" si="2"/>
        <v>1089.8168606835236</v>
      </c>
      <c r="AI27" s="34">
        <f>PXIL!H27</f>
        <v>0</v>
      </c>
      <c r="AJ27" s="34">
        <f>PXIL!N27</f>
        <v>0</v>
      </c>
      <c r="AK27" s="34">
        <f>RTM_IEX!H27</f>
        <v>16.39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9.1783999999999999</v>
      </c>
      <c r="E28">
        <f>GT_NG!P28</f>
        <v>15.702528613255257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82.89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825.70072584420291</v>
      </c>
      <c r="P28" s="36">
        <v>95</v>
      </c>
      <c r="Q28" s="36">
        <v>38.195126174496643</v>
      </c>
      <c r="R28" s="38">
        <v>0</v>
      </c>
      <c r="S28" s="38">
        <v>0</v>
      </c>
      <c r="T28" s="37">
        <f>SUMPRODUCT(LTA!J28:AN28,LTA!J$101:AN$101,LTA!J$103:AN$103)</f>
        <v>25.61</v>
      </c>
      <c r="U28" s="37">
        <f>SUMPRODUCT(LTA!J28:AN28,LTA!J$102:AN$102,LTA!J$103:AN$103)</f>
        <v>69.069999999999993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193.19</v>
      </c>
      <c r="AB28" s="75">
        <f>-STOA!N28</f>
        <v>-239.13</v>
      </c>
      <c r="AC28">
        <f t="shared" si="0"/>
        <v>13.727720904061142</v>
      </c>
      <c r="AD28">
        <f t="shared" si="1"/>
        <v>1140.2390597278932</v>
      </c>
      <c r="AE28">
        <f>'IDT-1'!B28</f>
        <v>57</v>
      </c>
      <c r="AF28" s="24"/>
      <c r="AG28">
        <f t="shared" si="2"/>
        <v>1197.2390597278932</v>
      </c>
      <c r="AI28" s="34">
        <f>PXIL!H28</f>
        <v>0</v>
      </c>
      <c r="AJ28" s="34">
        <f>PXIL!N28</f>
        <v>0</v>
      </c>
      <c r="AK28" s="34">
        <f>RTM_IEX!H28</f>
        <v>38.56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9.1783999999999999</v>
      </c>
      <c r="E29">
        <f>GT_NG!P29</f>
        <v>15.702528613255257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82.89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909.23482477447624</v>
      </c>
      <c r="P29" s="36">
        <v>117.39000000000003</v>
      </c>
      <c r="Q29" s="36">
        <v>38.195126174496643</v>
      </c>
      <c r="R29" s="38">
        <v>0.51</v>
      </c>
      <c r="S29" s="38">
        <v>0</v>
      </c>
      <c r="T29" s="37">
        <f>SUMPRODUCT(LTA!J29:AN29,LTA!J$101:AN$101,LTA!J$103:AN$103)</f>
        <v>20.66</v>
      </c>
      <c r="U29" s="37">
        <f>SUMPRODUCT(LTA!J29:AN29,LTA!J$102:AN$102,LTA!J$103:AN$103)</f>
        <v>68.73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22.17</v>
      </c>
      <c r="Z29" s="34">
        <f>IEX!N29</f>
        <v>0</v>
      </c>
      <c r="AA29" s="75">
        <f>STOA!H29</f>
        <v>193.19</v>
      </c>
      <c r="AB29" s="75">
        <f>-STOA!N29</f>
        <v>-239.13</v>
      </c>
      <c r="AC29">
        <f t="shared" si="0"/>
        <v>14.88862669449456</v>
      </c>
      <c r="AD29">
        <f t="shared" si="1"/>
        <v>1170.8322528677336</v>
      </c>
      <c r="AE29">
        <f>'IDT-1'!B29</f>
        <v>112.952</v>
      </c>
      <c r="AF29" s="24"/>
      <c r="AG29">
        <f t="shared" si="2"/>
        <v>1283.7842528677336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-53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9.1783999999999999</v>
      </c>
      <c r="E30">
        <f>GT_NG!P30</f>
        <v>15.702528613255257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82.89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999.82053316820247</v>
      </c>
      <c r="P30" s="36">
        <v>117.83</v>
      </c>
      <c r="Q30" s="36">
        <v>38.194392684610079</v>
      </c>
      <c r="R30" s="38">
        <v>1.52</v>
      </c>
      <c r="S30" s="38">
        <v>0</v>
      </c>
      <c r="T30" s="37">
        <f>SUMPRODUCT(LTA!J30:AN30,LTA!J$101:AN$101,LTA!J$103:AN$103)</f>
        <v>20.66</v>
      </c>
      <c r="U30" s="37">
        <f>SUMPRODUCT(LTA!J30:AN30,LTA!J$102:AN$102,LTA!J$103:AN$103)</f>
        <v>68.550000000000011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193.19</v>
      </c>
      <c r="AB30" s="75">
        <f>-STOA!N30</f>
        <v>-239.13</v>
      </c>
      <c r="AC30">
        <f t="shared" si="0"/>
        <v>15.202903436490365</v>
      </c>
      <c r="AD30">
        <f t="shared" si="1"/>
        <v>1272.2029510295777</v>
      </c>
      <c r="AE30">
        <f>'IDT-1'!B30</f>
        <v>119</v>
      </c>
      <c r="AF30" s="24"/>
      <c r="AG30">
        <f t="shared" si="2"/>
        <v>1391.2029510295777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-21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15.702528613255257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78.17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988.23460845168643</v>
      </c>
      <c r="P31" s="36">
        <v>117.83</v>
      </c>
      <c r="Q31" s="36">
        <v>38.194392684610079</v>
      </c>
      <c r="R31" s="38">
        <v>6.0099999999999989</v>
      </c>
      <c r="S31" s="38">
        <v>0</v>
      </c>
      <c r="T31" s="37">
        <f>SUMPRODUCT(LTA!J31:AN31,LTA!J$101:AN$101,LTA!J$103:AN$103)</f>
        <v>20.66</v>
      </c>
      <c r="U31" s="37">
        <f>SUMPRODUCT(LTA!J31:AN31,LTA!J$102:AN$102,LTA!J$103:AN$103)</f>
        <v>56.58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135.91999999999999</v>
      </c>
      <c r="Z31" s="34">
        <f>IEX!N31</f>
        <v>0</v>
      </c>
      <c r="AA31" s="75">
        <f>STOA!H31</f>
        <v>193.32999999999998</v>
      </c>
      <c r="AB31" s="75">
        <f>-STOA!N31</f>
        <v>-239.13</v>
      </c>
      <c r="AC31">
        <f t="shared" si="0"/>
        <v>15.975120316648956</v>
      </c>
      <c r="AD31">
        <f t="shared" si="1"/>
        <v>1405.5392094329025</v>
      </c>
      <c r="AE31">
        <f>'IDT-1'!B31</f>
        <v>73.688999999999993</v>
      </c>
      <c r="AF31" s="24"/>
      <c r="AG31">
        <f t="shared" si="2"/>
        <v>1479.2282094329025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15.702528613255257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989.57042288305547</v>
      </c>
      <c r="P32" s="36">
        <v>117.83</v>
      </c>
      <c r="Q32" s="36">
        <v>38.194392684610079</v>
      </c>
      <c r="R32" s="38">
        <v>11.980000000000002</v>
      </c>
      <c r="S32" s="38">
        <v>0</v>
      </c>
      <c r="T32" s="37">
        <f>SUMPRODUCT(LTA!J32:AN32,LTA!J$101:AN$101,LTA!J$103:AN$103)</f>
        <v>20.67</v>
      </c>
      <c r="U32" s="37">
        <f>SUMPRODUCT(LTA!J32:AN32,LTA!J$102:AN$102,LTA!J$103:AN$103)</f>
        <v>56.5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193.32999999999998</v>
      </c>
      <c r="AB32" s="75">
        <f>-STOA!N32</f>
        <v>-239.13</v>
      </c>
      <c r="AC32">
        <f t="shared" si="0"/>
        <v>15.207661157872458</v>
      </c>
      <c r="AD32">
        <f t="shared" si="1"/>
        <v>1314.9424830230482</v>
      </c>
      <c r="AE32">
        <f>'IDT-1'!B32</f>
        <v>244</v>
      </c>
      <c r="AF32" s="24"/>
      <c r="AG32">
        <f t="shared" si="2"/>
        <v>1558.9424830230482</v>
      </c>
      <c r="AI32" s="34">
        <f>PXIL!H32</f>
        <v>0</v>
      </c>
      <c r="AJ32" s="34">
        <f>PXIL!N32</f>
        <v>0</v>
      </c>
      <c r="AK32" s="34">
        <f>RTM_IEX!H32</f>
        <v>40.49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15.702528613255257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1043.3476846515007</v>
      </c>
      <c r="P33" s="36">
        <v>117.83</v>
      </c>
      <c r="Q33" s="36">
        <v>38.194392684610079</v>
      </c>
      <c r="R33" s="38">
        <v>19.369999999999994</v>
      </c>
      <c r="S33" s="38">
        <v>0</v>
      </c>
      <c r="T33" s="37">
        <f>SUMPRODUCT(LTA!J33:AN33,LTA!J$101:AN$101,LTA!J$103:AN$103)</f>
        <v>22.94</v>
      </c>
      <c r="U33" s="37">
        <f>SUMPRODUCT(LTA!J33:AN33,LTA!J$102:AN$102,LTA!J$103:AN$103)</f>
        <v>57.1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193.32999999999998</v>
      </c>
      <c r="AB33" s="75">
        <f>-STOA!N33</f>
        <v>-239.13</v>
      </c>
      <c r="AC33">
        <f t="shared" si="0"/>
        <v>15.600294784399841</v>
      </c>
      <c r="AD33">
        <f t="shared" si="1"/>
        <v>1315.0971111649656</v>
      </c>
      <c r="AE33">
        <f>'IDT-1'!B33</f>
        <v>296</v>
      </c>
      <c r="AF33" s="24"/>
      <c r="AG33">
        <f t="shared" si="2"/>
        <v>1611.0971111649656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15.702528613255257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1088.9592939602578</v>
      </c>
      <c r="P34" s="36">
        <v>117.83</v>
      </c>
      <c r="Q34" s="36">
        <v>38.194392684610079</v>
      </c>
      <c r="R34" s="38">
        <v>38.33</v>
      </c>
      <c r="S34" s="38">
        <v>0</v>
      </c>
      <c r="T34" s="37">
        <f>SUMPRODUCT(LTA!J34:AN34,LTA!J$101:AN$101,LTA!J$103:AN$103)</f>
        <v>30.52</v>
      </c>
      <c r="U34" s="37">
        <f>SUMPRODUCT(LTA!J34:AN34,LTA!J$102:AN$102,LTA!J$103:AN$103)</f>
        <v>56.760000000000005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193.32999999999998</v>
      </c>
      <c r="AB34" s="75">
        <f>-STOA!N34</f>
        <v>-239.13</v>
      </c>
      <c r="AC34">
        <f t="shared" si="0"/>
        <v>16.691625012912077</v>
      </c>
      <c r="AD34">
        <f t="shared" si="1"/>
        <v>1329.4431902452111</v>
      </c>
      <c r="AE34">
        <f>'IDT-1'!B34</f>
        <v>321</v>
      </c>
      <c r="AF34" s="24"/>
      <c r="AG34">
        <f t="shared" si="2"/>
        <v>1650.4431902452111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15.702528613255257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101.78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1063.8311542903521</v>
      </c>
      <c r="P35" s="36">
        <v>117.83</v>
      </c>
      <c r="Q35" s="36">
        <v>38.194392684610079</v>
      </c>
      <c r="R35" s="38">
        <v>44.5</v>
      </c>
      <c r="S35" s="38">
        <v>0</v>
      </c>
      <c r="T35" s="37">
        <f>SUMPRODUCT(LTA!J35:AN35,LTA!J$101:AN$101,LTA!J$103:AN$103)</f>
        <v>44.36</v>
      </c>
      <c r="U35" s="37">
        <f>SUMPRODUCT(LTA!J35:AN35,LTA!J$102:AN$102,LTA!J$103:AN$103)</f>
        <v>56.38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46.55</v>
      </c>
      <c r="Z35" s="34">
        <f>IEX!N35</f>
        <v>0</v>
      </c>
      <c r="AA35" s="75">
        <f>STOA!H35</f>
        <v>193.67000000000002</v>
      </c>
      <c r="AB35" s="75">
        <f>-STOA!N35</f>
        <v>-239.13</v>
      </c>
      <c r="AC35">
        <f t="shared" si="0"/>
        <v>17.5006071632831</v>
      </c>
      <c r="AD35">
        <f t="shared" si="1"/>
        <v>1392.8060684249342</v>
      </c>
      <c r="AE35">
        <f>'IDT-1'!B35</f>
        <v>328.30099999999999</v>
      </c>
      <c r="AF35" s="24"/>
      <c r="AG35">
        <f t="shared" si="2"/>
        <v>1721.1070684249341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-96</v>
      </c>
      <c r="AM35" s="34">
        <f>RTM_PXI!H35</f>
        <v>0</v>
      </c>
      <c r="AN35" s="34">
        <f>RTM_PXI!N35</f>
        <v>0</v>
      </c>
      <c r="AO35" s="148">
        <f>GDAM_IEX!H35</f>
        <v>12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10.638599999999999</v>
      </c>
      <c r="E36">
        <f>GT_NG!P36</f>
        <v>15.702528613255257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101.78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1019.0680833505744</v>
      </c>
      <c r="P36" s="36">
        <v>117.83</v>
      </c>
      <c r="Q36" s="36">
        <v>38.194392684610079</v>
      </c>
      <c r="R36" s="38">
        <v>44.5</v>
      </c>
      <c r="S36" s="38">
        <v>0</v>
      </c>
      <c r="T36" s="37">
        <f>SUMPRODUCT(LTA!J36:AN36,LTA!J$101:AN$101,LTA!J$103:AN$103)</f>
        <v>61.91</v>
      </c>
      <c r="U36" s="37">
        <f>SUMPRODUCT(LTA!J36:AN36,LTA!J$102:AN$102,LTA!J$103:AN$103)</f>
        <v>56.300000000000004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91.35</v>
      </c>
      <c r="Z36" s="34">
        <f>IEX!N36</f>
        <v>0</v>
      </c>
      <c r="AA36" s="75">
        <f>STOA!H36</f>
        <v>193.67000000000002</v>
      </c>
      <c r="AB36" s="75">
        <f>-STOA!N36</f>
        <v>-239.13</v>
      </c>
      <c r="AC36">
        <f t="shared" si="0"/>
        <v>17.233765380297399</v>
      </c>
      <c r="AD36">
        <f t="shared" si="1"/>
        <v>1513.9498392681421</v>
      </c>
      <c r="AE36">
        <f>'IDT-1'!B36</f>
        <v>264.72000000000003</v>
      </c>
      <c r="AF36" s="24"/>
      <c r="AG36">
        <f t="shared" si="2"/>
        <v>1778.6698392681421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-20</v>
      </c>
      <c r="AM36" s="34">
        <f>RTM_PXI!H36</f>
        <v>0</v>
      </c>
      <c r="AN36" s="34">
        <f>RTM_PXI!N36</f>
        <v>0</v>
      </c>
      <c r="AO36" s="148">
        <f>GDAM_IEX!H36</f>
        <v>39.369999999999997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10.638599999999999</v>
      </c>
      <c r="E37">
        <f>GT_NG!P37</f>
        <v>15.702528613255257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101.78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1001.0785671024057</v>
      </c>
      <c r="P37" s="36">
        <v>117.83</v>
      </c>
      <c r="Q37" s="36">
        <v>38.194392684610079</v>
      </c>
      <c r="R37" s="38">
        <v>47.5</v>
      </c>
      <c r="S37" s="38">
        <v>0</v>
      </c>
      <c r="T37" s="37">
        <f>SUMPRODUCT(LTA!J37:AN37,LTA!J$101:AN$101,LTA!J$103:AN$103)</f>
        <v>101.57</v>
      </c>
      <c r="U37" s="37">
        <f>SUMPRODUCT(LTA!J37:AN37,LTA!J$102:AN$102,LTA!J$103:AN$103)</f>
        <v>57.06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119.43</v>
      </c>
      <c r="Z37" s="34">
        <f>IEX!N37</f>
        <v>0</v>
      </c>
      <c r="AA37" s="75">
        <f>STOA!H37</f>
        <v>193.67000000000002</v>
      </c>
      <c r="AB37" s="75">
        <f>-STOA!N37</f>
        <v>-239.13</v>
      </c>
      <c r="AC37">
        <f t="shared" si="0"/>
        <v>17.947270289314996</v>
      </c>
      <c r="AD37">
        <f t="shared" si="1"/>
        <v>1638.3468181109558</v>
      </c>
      <c r="AE37">
        <f>'IDT-1'!B37</f>
        <v>226.83699999999999</v>
      </c>
      <c r="AF37" s="24"/>
      <c r="AG37">
        <f t="shared" si="2"/>
        <v>1865.1838181109558</v>
      </c>
      <c r="AI37" s="34">
        <f>PXIL!H37</f>
        <v>0</v>
      </c>
      <c r="AJ37" s="34">
        <f>PXIL!N37</f>
        <v>0</v>
      </c>
      <c r="AK37" s="34">
        <f>RTM_IEX!H37</f>
        <v>31.81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59.16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10.638599999999999</v>
      </c>
      <c r="E38">
        <f>GT_NG!P38</f>
        <v>15.702528613255257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101.78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980.42923793462546</v>
      </c>
      <c r="P38" s="36">
        <v>117.83</v>
      </c>
      <c r="Q38" s="36">
        <v>38.194392684610079</v>
      </c>
      <c r="R38" s="38">
        <v>47.5</v>
      </c>
      <c r="S38" s="38">
        <v>0</v>
      </c>
      <c r="T38" s="37">
        <f>SUMPRODUCT(LTA!J38:AN38,LTA!J$101:AN$101,LTA!J$103:AN$103)</f>
        <v>135.19</v>
      </c>
      <c r="U38" s="37">
        <f>SUMPRODUCT(LTA!J38:AN38,LTA!J$102:AN$102,LTA!J$103:AN$103)</f>
        <v>56.980000000000004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140.84</v>
      </c>
      <c r="Z38" s="34">
        <f>IEX!N38</f>
        <v>0</v>
      </c>
      <c r="AA38" s="75">
        <f>STOA!H38</f>
        <v>193.67000000000002</v>
      </c>
      <c r="AB38" s="75">
        <f>-STOA!N38</f>
        <v>-239.13</v>
      </c>
      <c r="AC38">
        <f t="shared" si="0"/>
        <v>18.495375924305645</v>
      </c>
      <c r="AD38">
        <f t="shared" si="1"/>
        <v>1703.0493833081853</v>
      </c>
      <c r="AE38">
        <f>'IDT-1'!B38</f>
        <v>215.87700000000001</v>
      </c>
      <c r="AF38" s="24"/>
      <c r="AG38">
        <f t="shared" si="2"/>
        <v>1918.9263833081852</v>
      </c>
      <c r="AI38" s="34">
        <f>PXIL!H38</f>
        <v>0</v>
      </c>
      <c r="AJ38" s="34">
        <f>PXIL!N38</f>
        <v>0</v>
      </c>
      <c r="AK38" s="34">
        <f>RTM_IEX!H38</f>
        <v>61.7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60.22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10.638599999999999</v>
      </c>
      <c r="E39">
        <f>GT_NG!P39</f>
        <v>15.577242480702687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101.78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967.35599442087596</v>
      </c>
      <c r="P39" s="36">
        <v>117.83</v>
      </c>
      <c r="Q39" s="36">
        <v>38.194392684610079</v>
      </c>
      <c r="R39" s="38">
        <v>47.5</v>
      </c>
      <c r="S39" s="38">
        <v>0</v>
      </c>
      <c r="T39" s="37">
        <f>SUMPRODUCT(LTA!J39:AN39,LTA!J$101:AN$101,LTA!J$103:AN$103)</f>
        <v>165.84</v>
      </c>
      <c r="U39" s="37">
        <f>SUMPRODUCT(LTA!J39:AN39,LTA!J$102:AN$102,LTA!J$103:AN$103)</f>
        <v>57.78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141.5</v>
      </c>
      <c r="Z39" s="34">
        <f>IEX!N39</f>
        <v>0</v>
      </c>
      <c r="AA39" s="75">
        <f>STOA!H39</f>
        <v>193.67000000000002</v>
      </c>
      <c r="AB39" s="75">
        <f>-STOA!N39</f>
        <v>-239.13</v>
      </c>
      <c r="AC39">
        <f t="shared" si="0"/>
        <v>18.708916275276707</v>
      </c>
      <c r="AD39">
        <f t="shared" si="1"/>
        <v>1728.257313310912</v>
      </c>
      <c r="AE39">
        <f>'IDT-1'!B39</f>
        <v>206.89599999999999</v>
      </c>
      <c r="AF39" s="24"/>
      <c r="AG39">
        <f t="shared" si="2"/>
        <v>1935.1533133109119</v>
      </c>
      <c r="AI39" s="34">
        <f>PXIL!H39</f>
        <v>0</v>
      </c>
      <c r="AJ39" s="34">
        <f>PXIL!N39</f>
        <v>0</v>
      </c>
      <c r="AK39" s="34">
        <f>RTM_IEX!H39</f>
        <v>58.79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69.64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10.638599999999999</v>
      </c>
      <c r="E40">
        <f>GT_NG!P40</f>
        <v>15.577242480702687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101.78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941.9547969170975</v>
      </c>
      <c r="P40" s="36">
        <v>117.83</v>
      </c>
      <c r="Q40" s="36">
        <v>38.194392684610079</v>
      </c>
      <c r="R40" s="38">
        <v>47.5</v>
      </c>
      <c r="S40" s="38">
        <v>0</v>
      </c>
      <c r="T40" s="37">
        <f>SUMPRODUCT(LTA!J40:AN40,LTA!J$101:AN$101,LTA!J$103:AN$103)</f>
        <v>195.28</v>
      </c>
      <c r="U40" s="37">
        <f>SUMPRODUCT(LTA!J40:AN40,LTA!J$102:AN$102,LTA!J$103:AN$103)</f>
        <v>57.62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172.2</v>
      </c>
      <c r="Z40" s="34">
        <f>IEX!N40</f>
        <v>0</v>
      </c>
      <c r="AA40" s="75">
        <f>STOA!H40</f>
        <v>193.67000000000002</v>
      </c>
      <c r="AB40" s="75">
        <f>-STOA!N40</f>
        <v>-239.13</v>
      </c>
      <c r="AC40">
        <f t="shared" si="0"/>
        <v>19.297830216244964</v>
      </c>
      <c r="AD40">
        <f t="shared" si="1"/>
        <v>1797.7772018661649</v>
      </c>
      <c r="AE40">
        <f>'IDT-1'!B40</f>
        <v>151.102</v>
      </c>
      <c r="AF40" s="24"/>
      <c r="AG40">
        <f t="shared" si="2"/>
        <v>1948.879201866165</v>
      </c>
      <c r="AI40" s="34">
        <f>PXIL!H40</f>
        <v>0</v>
      </c>
      <c r="AJ40" s="34">
        <f>PXIL!N40</f>
        <v>0</v>
      </c>
      <c r="AK40" s="34">
        <f>RTM_IEX!H40</f>
        <v>81.56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82.4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15.577242480702687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101.78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949.70140239586715</v>
      </c>
      <c r="P41" s="36">
        <v>117.83</v>
      </c>
      <c r="Q41" s="36">
        <v>38.194392684610079</v>
      </c>
      <c r="R41" s="38">
        <v>47.5</v>
      </c>
      <c r="S41" s="38">
        <v>0</v>
      </c>
      <c r="T41" s="37">
        <f>SUMPRODUCT(LTA!J41:AN41,LTA!J$101:AN$101,LTA!J$103:AN$103)</f>
        <v>213.14000000000001</v>
      </c>
      <c r="U41" s="37">
        <f>SUMPRODUCT(LTA!J41:AN41,LTA!J$102:AN$102,LTA!J$103:AN$103)</f>
        <v>56.34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209.79</v>
      </c>
      <c r="Z41" s="34">
        <f>IEX!N41</f>
        <v>0</v>
      </c>
      <c r="AA41" s="75">
        <f>STOA!H41</f>
        <v>229.15</v>
      </c>
      <c r="AB41" s="75">
        <f>-STOA!N41</f>
        <v>-239.13</v>
      </c>
      <c r="AC41">
        <f t="shared" si="0"/>
        <v>20.392405702266629</v>
      </c>
      <c r="AD41">
        <f t="shared" si="1"/>
        <v>1926.9892318589129</v>
      </c>
      <c r="AE41">
        <f>'IDT-1'!B41</f>
        <v>103.33199999999999</v>
      </c>
      <c r="AF41" s="24"/>
      <c r="AG41">
        <f t="shared" si="2"/>
        <v>2030.3212318589131</v>
      </c>
      <c r="AI41" s="34">
        <f>PXIL!H41</f>
        <v>0</v>
      </c>
      <c r="AJ41" s="34">
        <f>PXIL!N41</f>
        <v>0</v>
      </c>
      <c r="AK41" s="34">
        <f>RTM_IEX!H41</f>
        <v>117.51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79.36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15.577242480702687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101.78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939.30322603586717</v>
      </c>
      <c r="P42" s="36">
        <v>117.83</v>
      </c>
      <c r="Q42" s="36">
        <v>38.194392684610079</v>
      </c>
      <c r="R42" s="38">
        <v>47.5</v>
      </c>
      <c r="S42" s="38">
        <v>0</v>
      </c>
      <c r="T42" s="37">
        <f>SUMPRODUCT(LTA!J42:AN42,LTA!J$101:AN$101,LTA!J$103:AN$103)</f>
        <v>241.03</v>
      </c>
      <c r="U42" s="37">
        <f>SUMPRODUCT(LTA!J42:AN42,LTA!J$102:AN$102,LTA!J$103:AN$103)</f>
        <v>55.29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252.91</v>
      </c>
      <c r="Z42" s="34">
        <f>IEX!N42</f>
        <v>0</v>
      </c>
      <c r="AA42" s="75">
        <f>STOA!H42</f>
        <v>229.15</v>
      </c>
      <c r="AB42" s="75">
        <f>-STOA!N42</f>
        <v>-239.13</v>
      </c>
      <c r="AC42">
        <f t="shared" si="0"/>
        <v>21.308105020842632</v>
      </c>
      <c r="AD42">
        <f t="shared" si="1"/>
        <v>2035.0853561803367</v>
      </c>
      <c r="AE42">
        <f>'IDT-1'!B42</f>
        <v>55</v>
      </c>
      <c r="AF42" s="24"/>
      <c r="AG42">
        <f t="shared" si="2"/>
        <v>2090.0853561803369</v>
      </c>
      <c r="AI42" s="34">
        <f>PXIL!H42</f>
        <v>0</v>
      </c>
      <c r="AJ42" s="34">
        <f>PXIL!N42</f>
        <v>0</v>
      </c>
      <c r="AK42" s="34">
        <f>RTM_IEX!H42</f>
        <v>151.35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94.97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15.577242480702687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101.78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923.30609526337344</v>
      </c>
      <c r="P43" s="36">
        <v>117.83</v>
      </c>
      <c r="Q43" s="36">
        <v>38.194392684610079</v>
      </c>
      <c r="R43" s="38">
        <v>47.5</v>
      </c>
      <c r="S43" s="38">
        <v>0</v>
      </c>
      <c r="T43" s="37">
        <f>SUMPRODUCT(LTA!J43:AN43,LTA!J$101:AN$101,LTA!J$103:AN$103)</f>
        <v>261.76</v>
      </c>
      <c r="U43" s="37">
        <f>SUMPRODUCT(LTA!J43:AN43,LTA!J$102:AN$102,LTA!J$103:AN$103)</f>
        <v>52.15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194.45</v>
      </c>
      <c r="Z43" s="34">
        <f>IEX!N43</f>
        <v>0</v>
      </c>
      <c r="AA43" s="75">
        <f>STOA!H43</f>
        <v>277.35000000000002</v>
      </c>
      <c r="AB43" s="75">
        <f>-STOA!N43</f>
        <v>-239.13</v>
      </c>
      <c r="AC43">
        <f t="shared" si="0"/>
        <v>21.146849122353686</v>
      </c>
      <c r="AD43">
        <f t="shared" si="1"/>
        <v>2016.0494813063324</v>
      </c>
      <c r="AE43">
        <f>'IDT-1'!B43</f>
        <v>61.155000000000001</v>
      </c>
      <c r="AF43" s="24"/>
      <c r="AG43">
        <f t="shared" si="2"/>
        <v>2077.2044813063326</v>
      </c>
      <c r="AI43" s="34">
        <f>PXIL!H43</f>
        <v>0</v>
      </c>
      <c r="AJ43" s="34">
        <f>PXIL!N43</f>
        <v>0</v>
      </c>
      <c r="AK43" s="34">
        <f>RTM_IEX!H43</f>
        <v>129.22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106.57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15.577242480702687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101.78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922.84301858337335</v>
      </c>
      <c r="P44" s="36">
        <v>117.83</v>
      </c>
      <c r="Q44" s="36">
        <v>38.194392684610079</v>
      </c>
      <c r="R44" s="38">
        <v>47.5</v>
      </c>
      <c r="S44" s="38">
        <v>0</v>
      </c>
      <c r="T44" s="37">
        <f>SUMPRODUCT(LTA!J44:AN44,LTA!J$101:AN$101,LTA!J$103:AN$103)</f>
        <v>284.57000000000005</v>
      </c>
      <c r="U44" s="37">
        <f>SUMPRODUCT(LTA!J44:AN44,LTA!J$102:AN$102,LTA!J$103:AN$103)</f>
        <v>52.15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151.22</v>
      </c>
      <c r="Z44" s="34">
        <f>IEX!N44</f>
        <v>0</v>
      </c>
      <c r="AA44" s="75">
        <f>STOA!H44</f>
        <v>277.35000000000002</v>
      </c>
      <c r="AB44" s="75">
        <f>-STOA!N44</f>
        <v>-239.13</v>
      </c>
      <c r="AC44">
        <f t="shared" si="0"/>
        <v>20.936235278241689</v>
      </c>
      <c r="AD44">
        <f t="shared" si="1"/>
        <v>1991.1870184704449</v>
      </c>
      <c r="AE44">
        <f>'IDT-1'!B44</f>
        <v>90.347999999999999</v>
      </c>
      <c r="AF44" s="24"/>
      <c r="AG44">
        <f t="shared" si="2"/>
        <v>2081.5350184704448</v>
      </c>
      <c r="AI44" s="34">
        <f>PXIL!H44</f>
        <v>0</v>
      </c>
      <c r="AJ44" s="34">
        <f>PXIL!N44</f>
        <v>0</v>
      </c>
      <c r="AK44" s="34">
        <f>RTM_IEX!H44</f>
        <v>101.69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129.91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15.577242480702687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105.72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913.1605061833734</v>
      </c>
      <c r="P45" s="36">
        <v>117.83</v>
      </c>
      <c r="Q45" s="36">
        <v>38.194392684610079</v>
      </c>
      <c r="R45" s="38">
        <v>47.5</v>
      </c>
      <c r="S45" s="38">
        <v>0</v>
      </c>
      <c r="T45" s="37">
        <f>SUMPRODUCT(LTA!J45:AN45,LTA!J$101:AN$101,LTA!J$103:AN$103)</f>
        <v>311.37</v>
      </c>
      <c r="U45" s="37">
        <f>SUMPRODUCT(LTA!J45:AN45,LTA!J$102:AN$102,LTA!J$103:AN$103)</f>
        <v>52.15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107</v>
      </c>
      <c r="Z45" s="34">
        <f>IEX!N45</f>
        <v>0</v>
      </c>
      <c r="AA45" s="75">
        <f>STOA!H45</f>
        <v>277.35000000000002</v>
      </c>
      <c r="AB45" s="75">
        <f>-STOA!N45</f>
        <v>-239.13</v>
      </c>
      <c r="AC45">
        <f t="shared" si="0"/>
        <v>19.97029817408168</v>
      </c>
      <c r="AD45">
        <f t="shared" si="1"/>
        <v>1877.1604431746039</v>
      </c>
      <c r="AE45">
        <f>'IDT-1'!B45</f>
        <v>105.264</v>
      </c>
      <c r="AF45" s="24"/>
      <c r="AG45">
        <f t="shared" si="2"/>
        <v>1982.4244431746038</v>
      </c>
      <c r="AI45" s="34">
        <f>PXIL!H45</f>
        <v>0</v>
      </c>
      <c r="AJ45" s="34">
        <f>PXIL!N45</f>
        <v>0</v>
      </c>
      <c r="AK45" s="34">
        <f>RTM_IEX!H45</f>
        <v>42.44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97.33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15.577242480702687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115.56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913.1605061833734</v>
      </c>
      <c r="P46" s="36">
        <v>117.83</v>
      </c>
      <c r="Q46" s="36">
        <v>38.194392684610079</v>
      </c>
      <c r="R46" s="38">
        <v>47.5</v>
      </c>
      <c r="S46" s="38">
        <v>0</v>
      </c>
      <c r="T46" s="37">
        <f>SUMPRODUCT(LTA!J46:AN46,LTA!J$101:AN$101,LTA!J$103:AN$103)</f>
        <v>342.56</v>
      </c>
      <c r="U46" s="37">
        <f>SUMPRODUCT(LTA!J46:AN46,LTA!J$102:AN$102,LTA!J$103:AN$103)</f>
        <v>52.15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163.88</v>
      </c>
      <c r="Z46" s="34">
        <f>IEX!N46</f>
        <v>0</v>
      </c>
      <c r="AA46" s="75">
        <f>STOA!H46</f>
        <v>277.35000000000002</v>
      </c>
      <c r="AB46" s="75">
        <f>-STOA!N46</f>
        <v>-239.13</v>
      </c>
      <c r="AC46">
        <f t="shared" si="0"/>
        <v>19.715190174081684</v>
      </c>
      <c r="AD46">
        <f t="shared" si="1"/>
        <v>1847.0455511746043</v>
      </c>
      <c r="AE46">
        <f>'IDT-1'!B46</f>
        <v>129.91399999999999</v>
      </c>
      <c r="AF46" s="24"/>
      <c r="AG46">
        <f t="shared" si="2"/>
        <v>1976.9595511746043</v>
      </c>
      <c r="AI46" s="34">
        <f>PXIL!H46</f>
        <v>0</v>
      </c>
      <c r="AJ46" s="34">
        <f>PXIL!N46</f>
        <v>0</v>
      </c>
      <c r="AK46" s="34">
        <f>RTM_IEX!H46</f>
        <v>11.49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15.577242480702687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99.608327428427501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916.14341094410247</v>
      </c>
      <c r="P47" s="36">
        <v>117.83</v>
      </c>
      <c r="Q47" s="36">
        <v>38.194392684610079</v>
      </c>
      <c r="R47" s="38">
        <v>47.5</v>
      </c>
      <c r="S47" s="38">
        <v>0</v>
      </c>
      <c r="T47" s="37">
        <f>SUMPRODUCT(LTA!J47:AN47,LTA!J$101:AN$101,LTA!J$103:AN$103)</f>
        <v>361.51</v>
      </c>
      <c r="U47" s="37">
        <f>SUMPRODUCT(LTA!J47:AN47,LTA!J$102:AN$102,LTA!J$103:AN$103)</f>
        <v>52.15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230.4</v>
      </c>
      <c r="Z47" s="34">
        <f>IEX!N47</f>
        <v>0</v>
      </c>
      <c r="AA47" s="75">
        <f>STOA!H47</f>
        <v>193.67000000000002</v>
      </c>
      <c r="AB47" s="75">
        <f>-STOA!N47</f>
        <v>-239.13</v>
      </c>
      <c r="AC47">
        <f t="shared" si="0"/>
        <v>20.010628524470597</v>
      </c>
      <c r="AD47">
        <f t="shared" si="1"/>
        <v>1881.9213450133718</v>
      </c>
      <c r="AE47">
        <f>'IDT-1'!B47</f>
        <v>104.53399999999999</v>
      </c>
      <c r="AF47" s="24"/>
      <c r="AG47">
        <f t="shared" si="2"/>
        <v>1986.4553450133717</v>
      </c>
      <c r="AI47" s="34">
        <f>PXIL!H47</f>
        <v>0</v>
      </c>
      <c r="AJ47" s="34">
        <f>PXIL!N47</f>
        <v>0</v>
      </c>
      <c r="AK47" s="34">
        <f>RTM_IEX!H47</f>
        <v>57.84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15.577242480702687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99.608327428427501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916.14341094410247</v>
      </c>
      <c r="P48" s="36">
        <v>117.83</v>
      </c>
      <c r="Q48" s="36">
        <v>38.194392684610079</v>
      </c>
      <c r="R48" s="38">
        <v>47.5</v>
      </c>
      <c r="S48" s="38">
        <v>0</v>
      </c>
      <c r="T48" s="37">
        <f>SUMPRODUCT(LTA!J48:AN48,LTA!J$101:AN$101,LTA!J$103:AN$103)</f>
        <v>383.56</v>
      </c>
      <c r="U48" s="37">
        <f>SUMPRODUCT(LTA!J48:AN48,LTA!J$102:AN$102,LTA!J$103:AN$103)</f>
        <v>51.95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36.630000000000003</v>
      </c>
      <c r="Z48" s="34">
        <f>IEX!N48</f>
        <v>0</v>
      </c>
      <c r="AA48" s="75">
        <f>STOA!H48</f>
        <v>193.67000000000002</v>
      </c>
      <c r="AB48" s="75">
        <f>-STOA!N48</f>
        <v>-239.13</v>
      </c>
      <c r="AC48">
        <f t="shared" si="0"/>
        <v>19.360048524470599</v>
      </c>
      <c r="AD48">
        <f t="shared" si="1"/>
        <v>1805.1219250133722</v>
      </c>
      <c r="AE48">
        <f>'IDT-1'!B48</f>
        <v>170.804</v>
      </c>
      <c r="AF48" s="24"/>
      <c r="AG48">
        <f t="shared" si="2"/>
        <v>1975.9259250133723</v>
      </c>
      <c r="AI48" s="34">
        <f>PXIL!H48</f>
        <v>0</v>
      </c>
      <c r="AJ48" s="34">
        <f>PXIL!N48</f>
        <v>0</v>
      </c>
      <c r="AK48" s="34">
        <f>RTM_IEX!H48</f>
        <v>152.31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10.43</v>
      </c>
      <c r="E49">
        <f>GT_NG!P49</f>
        <v>15.577242480702687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99.608327428427501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911.07458322896707</v>
      </c>
      <c r="P49" s="36">
        <v>117.83</v>
      </c>
      <c r="Q49" s="36">
        <v>38.194392684610079</v>
      </c>
      <c r="R49" s="38">
        <v>47.5</v>
      </c>
      <c r="S49" s="38">
        <v>0</v>
      </c>
      <c r="T49" s="37">
        <f>SUMPRODUCT(LTA!J49:AN49,LTA!J$101:AN$101,LTA!J$103:AN$103)</f>
        <v>412.13</v>
      </c>
      <c r="U49" s="37">
        <f>SUMPRODUCT(LTA!J49:AN49,LTA!J$102:AN$102,LTA!J$103:AN$103)</f>
        <v>54.19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193.67000000000002</v>
      </c>
      <c r="AB49" s="75">
        <f>-STOA!N49</f>
        <v>-239.13</v>
      </c>
      <c r="AC49">
        <f t="shared" si="0"/>
        <v>18.870098131663465</v>
      </c>
      <c r="AD49">
        <f t="shared" si="1"/>
        <v>1747.2844476910439</v>
      </c>
      <c r="AE49">
        <f>'IDT-1'!B49</f>
        <v>161</v>
      </c>
      <c r="AF49" s="24"/>
      <c r="AG49">
        <f t="shared" si="2"/>
        <v>1908.2844476910439</v>
      </c>
      <c r="AI49" s="34">
        <f>PXIL!H49</f>
        <v>0</v>
      </c>
      <c r="AJ49" s="34">
        <f>PXIL!N49</f>
        <v>0</v>
      </c>
      <c r="AK49" s="34">
        <f>RTM_IEX!H49</f>
        <v>105.08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10.43</v>
      </c>
      <c r="E50">
        <f>GT_NG!P50</f>
        <v>15.577242480702687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99.608327428427501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911.07458322896707</v>
      </c>
      <c r="P50" s="36">
        <v>117.83</v>
      </c>
      <c r="Q50" s="36">
        <v>38.194392684610079</v>
      </c>
      <c r="R50" s="38">
        <v>47.5</v>
      </c>
      <c r="S50" s="38">
        <v>0</v>
      </c>
      <c r="T50" s="37">
        <f>SUMPRODUCT(LTA!J50:AN50,LTA!J$101:AN$101,LTA!J$103:AN$103)</f>
        <v>445.31</v>
      </c>
      <c r="U50" s="37">
        <f>SUMPRODUCT(LTA!J50:AN50,LTA!J$102:AN$102,LTA!J$103:AN$103)</f>
        <v>54.25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193.67000000000002</v>
      </c>
      <c r="AB50" s="75">
        <f>-STOA!N50</f>
        <v>-239.13</v>
      </c>
      <c r="AC50">
        <f t="shared" si="0"/>
        <v>18.963002131663462</v>
      </c>
      <c r="AD50">
        <f t="shared" si="1"/>
        <v>1758.2515436910439</v>
      </c>
      <c r="AE50">
        <f>'IDT-1'!B50</f>
        <v>116</v>
      </c>
      <c r="AF50" s="24"/>
      <c r="AG50">
        <f t="shared" si="2"/>
        <v>1874.2515436910439</v>
      </c>
      <c r="AI50" s="34">
        <f>PXIL!H50</f>
        <v>0</v>
      </c>
      <c r="AJ50" s="34">
        <f>PXIL!N50</f>
        <v>0</v>
      </c>
      <c r="AK50" s="34">
        <f>RTM_IEX!H50</f>
        <v>82.9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10.43</v>
      </c>
      <c r="E51">
        <f>GT_NG!P51</f>
        <v>15.577242480702687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99.608327428427501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908.2951154227917</v>
      </c>
      <c r="P51" s="36">
        <v>117.83</v>
      </c>
      <c r="Q51" s="36">
        <v>38.194392684610079</v>
      </c>
      <c r="R51" s="38">
        <v>47.5</v>
      </c>
      <c r="S51" s="38">
        <v>0</v>
      </c>
      <c r="T51" s="37">
        <f>SUMPRODUCT(LTA!J51:AN51,LTA!J$101:AN$101,LTA!J$103:AN$103)</f>
        <v>489.71</v>
      </c>
      <c r="U51" s="37">
        <f>SUMPRODUCT(LTA!J51:AN51,LTA!J$102:AN$102,LTA!J$103:AN$103)</f>
        <v>31.02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26.03</v>
      </c>
      <c r="Z51" s="34">
        <f>IEX!N51</f>
        <v>0</v>
      </c>
      <c r="AA51" s="75">
        <f>STOA!H51</f>
        <v>193.67000000000002</v>
      </c>
      <c r="AB51" s="75">
        <f>-STOA!N51</f>
        <v>-239.13</v>
      </c>
      <c r="AC51">
        <f t="shared" si="0"/>
        <v>19.765290602091589</v>
      </c>
      <c r="AD51">
        <f t="shared" si="1"/>
        <v>1852.9597874144404</v>
      </c>
      <c r="AE51">
        <f>'IDT-1'!B51</f>
        <v>47</v>
      </c>
      <c r="AF51" s="24"/>
      <c r="AG51">
        <f t="shared" si="2"/>
        <v>1899.9597874144404</v>
      </c>
      <c r="AI51" s="34">
        <f>PXIL!H51</f>
        <v>0</v>
      </c>
      <c r="AJ51" s="34">
        <f>PXIL!N51</f>
        <v>0</v>
      </c>
      <c r="AK51" s="34">
        <f>RTM_IEX!H51</f>
        <v>133.99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10.43</v>
      </c>
      <c r="E52">
        <f>GT_NG!P52</f>
        <v>15.577242480702687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908.29312419885457</v>
      </c>
      <c r="P52" s="36">
        <v>117.83</v>
      </c>
      <c r="Q52" s="36">
        <v>38.194392684610079</v>
      </c>
      <c r="R52" s="38">
        <v>47.5</v>
      </c>
      <c r="S52" s="38">
        <v>0</v>
      </c>
      <c r="T52" s="37">
        <f>SUMPRODUCT(LTA!J52:AN52,LTA!J$101:AN$101,LTA!J$103:AN$103)</f>
        <v>504.43</v>
      </c>
      <c r="U52" s="37">
        <f>SUMPRODUCT(LTA!J52:AN52,LTA!J$102:AN$102,LTA!J$103:AN$103)</f>
        <v>30.96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193.67000000000002</v>
      </c>
      <c r="AB52" s="75">
        <f>-STOA!N52</f>
        <v>-239.13</v>
      </c>
      <c r="AC52">
        <f t="shared" si="0"/>
        <v>19.491699925411726</v>
      </c>
      <c r="AD52">
        <f t="shared" si="1"/>
        <v>1820.6630594387559</v>
      </c>
      <c r="AE52">
        <f>'IDT-1'!B52</f>
        <v>38</v>
      </c>
      <c r="AF52" s="24"/>
      <c r="AG52">
        <f t="shared" si="2"/>
        <v>1858.6630594387559</v>
      </c>
      <c r="AI52" s="34">
        <f>PXIL!H52</f>
        <v>0</v>
      </c>
      <c r="AJ52" s="34">
        <f>PXIL!N52</f>
        <v>0</v>
      </c>
      <c r="AK52" s="34">
        <f>RTM_IEX!H52</f>
        <v>112.79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10.43</v>
      </c>
      <c r="E53">
        <f>GT_NG!P53</f>
        <v>15.577242480702687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908.29313276943833</v>
      </c>
      <c r="P53" s="36">
        <v>117.83</v>
      </c>
      <c r="Q53" s="36">
        <v>38.194392684610079</v>
      </c>
      <c r="R53" s="38">
        <v>47.5</v>
      </c>
      <c r="S53" s="38">
        <v>0</v>
      </c>
      <c r="T53" s="37">
        <f>SUMPRODUCT(LTA!J53:AN53,LTA!J$101:AN$101,LTA!J$103:AN$103)</f>
        <v>535.97</v>
      </c>
      <c r="U53" s="37">
        <f>SUMPRODUCT(LTA!J53:AN53,LTA!J$102:AN$102,LTA!J$103:AN$103)</f>
        <v>30.8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193.67000000000002</v>
      </c>
      <c r="AB53" s="75">
        <f>-STOA!N53</f>
        <v>-239.13</v>
      </c>
      <c r="AC53">
        <f t="shared" si="0"/>
        <v>19.066995997404629</v>
      </c>
      <c r="AD53">
        <f t="shared" si="1"/>
        <v>1770.5277719373464</v>
      </c>
      <c r="AE53">
        <f>'IDT-1'!B53</f>
        <v>0</v>
      </c>
      <c r="AF53" s="24"/>
      <c r="AG53">
        <f t="shared" si="2"/>
        <v>1770.5277719373464</v>
      </c>
      <c r="AI53" s="34">
        <f>PXIL!H53</f>
        <v>0</v>
      </c>
      <c r="AJ53" s="34">
        <f>PXIL!N53</f>
        <v>0</v>
      </c>
      <c r="AK53" s="34">
        <f>RTM_IEX!H53</f>
        <v>30.85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10.43</v>
      </c>
      <c r="E54">
        <f>GT_NG!P54</f>
        <v>15.577242480702687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908.29312384709431</v>
      </c>
      <c r="P54" s="36">
        <v>117.83</v>
      </c>
      <c r="Q54" s="36">
        <v>38.194392684610079</v>
      </c>
      <c r="R54" s="38">
        <v>47.5</v>
      </c>
      <c r="S54" s="38">
        <v>0</v>
      </c>
      <c r="T54" s="37">
        <f>SUMPRODUCT(LTA!J54:AN54,LTA!J$101:AN$101,LTA!J$103:AN$103)</f>
        <v>534.98</v>
      </c>
      <c r="U54" s="37">
        <f>SUMPRODUCT(LTA!J54:AN54,LTA!J$102:AN$102,LTA!J$103:AN$103)</f>
        <v>30.61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193.67000000000002</v>
      </c>
      <c r="AB54" s="75">
        <f>-STOA!N54</f>
        <v>-239.13</v>
      </c>
      <c r="AC54">
        <f t="shared" si="0"/>
        <v>18.933482446055166</v>
      </c>
      <c r="AD54">
        <f t="shared" si="1"/>
        <v>1722.631276566352</v>
      </c>
      <c r="AE54">
        <f>'IDT-1'!B54</f>
        <v>0</v>
      </c>
      <c r="AF54" s="24"/>
      <c r="AG54">
        <f t="shared" si="2"/>
        <v>1722.631276566352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-16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10.43</v>
      </c>
      <c r="E55">
        <f>GT_NG!P55</f>
        <v>15.577242480702687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860.57523730838773</v>
      </c>
      <c r="P55" s="36">
        <v>117.83</v>
      </c>
      <c r="Q55" s="36">
        <v>38.194392684610079</v>
      </c>
      <c r="R55" s="38">
        <v>47.5</v>
      </c>
      <c r="S55" s="38">
        <v>0</v>
      </c>
      <c r="T55" s="37">
        <f>SUMPRODUCT(LTA!J55:AN55,LTA!J$101:AN$101,LTA!J$103:AN$103)</f>
        <v>544.4</v>
      </c>
      <c r="U55" s="37">
        <f>SUMPRODUCT(LTA!J55:AN55,LTA!J$102:AN$102,LTA!J$103:AN$103)</f>
        <v>33.119999999999997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193.57</v>
      </c>
      <c r="AB55" s="75">
        <f>-STOA!N55</f>
        <v>-239.13</v>
      </c>
      <c r="AC55">
        <f t="shared" si="0"/>
        <v>18.604829063137053</v>
      </c>
      <c r="AD55">
        <f t="shared" si="1"/>
        <v>1655.7159310127754</v>
      </c>
      <c r="AE55">
        <f>'IDT-1'!B55</f>
        <v>0</v>
      </c>
      <c r="AF55" s="24"/>
      <c r="AG55">
        <f t="shared" si="2"/>
        <v>1655.7159310127754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10.43</v>
      </c>
      <c r="E56">
        <f>GT_NG!P56</f>
        <v>15.577242480702687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822.01529973185768</v>
      </c>
      <c r="P56" s="36">
        <v>117.83</v>
      </c>
      <c r="Q56" s="36">
        <v>38.194392684610079</v>
      </c>
      <c r="R56" s="38">
        <v>47.5</v>
      </c>
      <c r="S56" s="38">
        <v>0</v>
      </c>
      <c r="T56" s="37">
        <f>SUMPRODUCT(LTA!J56:AN56,LTA!J$101:AN$101,LTA!J$103:AN$103)</f>
        <v>543.75</v>
      </c>
      <c r="U56" s="37">
        <f>SUMPRODUCT(LTA!J56:AN56,LTA!J$102:AN$102,LTA!J$103:AN$103)</f>
        <v>32.869999999999997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193.57</v>
      </c>
      <c r="AB56" s="75">
        <f>-STOA!N56</f>
        <v>-239.13</v>
      </c>
      <c r="AC56">
        <f t="shared" si="0"/>
        <v>18.163240537070646</v>
      </c>
      <c r="AD56">
        <f t="shared" si="1"/>
        <v>1629.6975819623117</v>
      </c>
      <c r="AE56">
        <f>'IDT-1'!B56</f>
        <v>0</v>
      </c>
      <c r="AF56" s="24"/>
      <c r="AG56">
        <f t="shared" si="2"/>
        <v>1629.6975819623117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-17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10.43</v>
      </c>
      <c r="E57">
        <f>GT_NG!P57</f>
        <v>15.577242480702687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783.4553280174573</v>
      </c>
      <c r="P57" s="36">
        <v>117.83</v>
      </c>
      <c r="Q57" s="36">
        <v>38.194392684610079</v>
      </c>
      <c r="R57" s="38">
        <v>47.5</v>
      </c>
      <c r="S57" s="38">
        <v>0</v>
      </c>
      <c r="T57" s="37">
        <f>SUMPRODUCT(LTA!J57:AN57,LTA!J$101:AN$101,LTA!J$103:AN$103)</f>
        <v>543.09</v>
      </c>
      <c r="U57" s="37">
        <f>SUMPRODUCT(LTA!J57:AN57,LTA!J$102:AN$102,LTA!J$103:AN$103)</f>
        <v>35.900000000000006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193.57</v>
      </c>
      <c r="AB57" s="75">
        <f>-STOA!N57</f>
        <v>-239.13</v>
      </c>
      <c r="AC57">
        <f t="shared" si="0"/>
        <v>18.162132154389145</v>
      </c>
      <c r="AD57">
        <f t="shared" si="1"/>
        <v>1561.2787206631203</v>
      </c>
      <c r="AE57">
        <f>'IDT-1'!B57</f>
        <v>0</v>
      </c>
      <c r="AF57" s="24"/>
      <c r="AG57">
        <f t="shared" si="2"/>
        <v>1561.2787206631203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-51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10.43</v>
      </c>
      <c r="E58">
        <f>GT_NG!P58</f>
        <v>15.577242480702687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744.89536166522953</v>
      </c>
      <c r="P58" s="36">
        <v>117.83</v>
      </c>
      <c r="Q58" s="36">
        <v>38.194392684610079</v>
      </c>
      <c r="R58" s="38">
        <v>47.5</v>
      </c>
      <c r="S58" s="38">
        <v>0</v>
      </c>
      <c r="T58" s="37">
        <f>SUMPRODUCT(LTA!J58:AN58,LTA!J$101:AN$101,LTA!J$103:AN$103)</f>
        <v>537.68000000000006</v>
      </c>
      <c r="U58" s="37">
        <f>SUMPRODUCT(LTA!J58:AN58,LTA!J$102:AN$102,LTA!J$103:AN$103)</f>
        <v>36.69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193.57</v>
      </c>
      <c r="AB58" s="75">
        <f>-STOA!N58</f>
        <v>-239.13</v>
      </c>
      <c r="AC58">
        <f t="shared" si="0"/>
        <v>17.731651175231317</v>
      </c>
      <c r="AD58">
        <f t="shared" si="1"/>
        <v>1526.5292352900503</v>
      </c>
      <c r="AE58">
        <f>'IDT-1'!B58</f>
        <v>0</v>
      </c>
      <c r="AF58" s="24"/>
      <c r="AG58">
        <f t="shared" si="2"/>
        <v>1526.5292352900503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10.43</v>
      </c>
      <c r="E59">
        <f>GT_NG!P59</f>
        <v>15.577242480702687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739.45171173581889</v>
      </c>
      <c r="P59" s="36">
        <v>117.83</v>
      </c>
      <c r="Q59" s="36">
        <v>38.194392684610079</v>
      </c>
      <c r="R59" s="38">
        <v>47.5</v>
      </c>
      <c r="S59" s="38">
        <v>0</v>
      </c>
      <c r="T59" s="37">
        <f>SUMPRODUCT(LTA!J59:AN59,LTA!J$101:AN$101,LTA!J$103:AN$103)</f>
        <v>531.63</v>
      </c>
      <c r="U59" s="37">
        <f>SUMPRODUCT(LTA!J59:AN59,LTA!J$102:AN$102,LTA!J$103:AN$103)</f>
        <v>34.85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193.57</v>
      </c>
      <c r="AB59" s="75">
        <f>-STOA!N59</f>
        <v>-239.13</v>
      </c>
      <c r="AC59">
        <f t="shared" si="0"/>
        <v>17.255388733654033</v>
      </c>
      <c r="AD59">
        <f t="shared" si="1"/>
        <v>1556.6718478022167</v>
      </c>
      <c r="AE59">
        <f>'IDT-1'!B59</f>
        <v>0</v>
      </c>
      <c r="AF59" s="24"/>
      <c r="AG59">
        <f t="shared" si="2"/>
        <v>1556.6718478022167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10.43</v>
      </c>
      <c r="E60">
        <f>GT_NG!P60</f>
        <v>15.577242480702687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739.45166769000616</v>
      </c>
      <c r="P60" s="36">
        <v>117.83</v>
      </c>
      <c r="Q60" s="36">
        <v>38.194392684610079</v>
      </c>
      <c r="R60" s="38">
        <v>47.5</v>
      </c>
      <c r="S60" s="38">
        <v>0</v>
      </c>
      <c r="T60" s="37">
        <f>SUMPRODUCT(LTA!J60:AN60,LTA!J$101:AN$101,LTA!J$103:AN$103)</f>
        <v>514.65</v>
      </c>
      <c r="U60" s="37">
        <f>SUMPRODUCT(LTA!J60:AN60,LTA!J$102:AN$102,LTA!J$103:AN$103)</f>
        <v>34.64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193.57</v>
      </c>
      <c r="AB60" s="75">
        <f>-STOA!N60</f>
        <v>-239.13</v>
      </c>
      <c r="AC60">
        <f t="shared" si="0"/>
        <v>17.110992363669212</v>
      </c>
      <c r="AD60">
        <f t="shared" si="1"/>
        <v>1539.6262001263888</v>
      </c>
      <c r="AE60">
        <f>'IDT-1'!B60</f>
        <v>0</v>
      </c>
      <c r="AF60" s="24"/>
      <c r="AG60">
        <f t="shared" si="2"/>
        <v>1539.6262001263888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10.43</v>
      </c>
      <c r="E61">
        <f>GT_NG!P61</f>
        <v>15.577242480702687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726.2158184090315</v>
      </c>
      <c r="P61" s="36">
        <v>117.83</v>
      </c>
      <c r="Q61" s="36">
        <v>38.194392684610079</v>
      </c>
      <c r="R61" s="38">
        <v>47.5</v>
      </c>
      <c r="S61" s="38">
        <v>0</v>
      </c>
      <c r="T61" s="37">
        <f>SUMPRODUCT(LTA!J61:AN61,LTA!J$101:AN$101,LTA!J$103:AN$103)</f>
        <v>487.33000000000004</v>
      </c>
      <c r="U61" s="37">
        <f>SUMPRODUCT(LTA!J61:AN61,LTA!J$102:AN$102,LTA!J$103:AN$103)</f>
        <v>31.84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193.57</v>
      </c>
      <c r="AB61" s="75">
        <f>-STOA!N61</f>
        <v>-239.13</v>
      </c>
      <c r="AC61">
        <f t="shared" si="0"/>
        <v>16.746803229709023</v>
      </c>
      <c r="AD61">
        <f t="shared" si="1"/>
        <v>1496.6345399793743</v>
      </c>
      <c r="AE61">
        <f>'IDT-1'!B61</f>
        <v>0</v>
      </c>
      <c r="AF61" s="24"/>
      <c r="AG61">
        <f t="shared" si="2"/>
        <v>1496.6345399793743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10.43</v>
      </c>
      <c r="E62">
        <f>GT_NG!P62</f>
        <v>15.40184189512909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735.23769883560101</v>
      </c>
      <c r="P62" s="36">
        <v>117.83</v>
      </c>
      <c r="Q62" s="36">
        <v>38.194392684610079</v>
      </c>
      <c r="R62" s="38">
        <v>47.5</v>
      </c>
      <c r="S62" s="38">
        <v>0</v>
      </c>
      <c r="T62" s="37">
        <f>SUMPRODUCT(LTA!J62:AN62,LTA!J$101:AN$101,LTA!J$103:AN$103)</f>
        <v>461.94</v>
      </c>
      <c r="U62" s="37">
        <f>SUMPRODUCT(LTA!J62:AN62,LTA!J$102:AN$102,LTA!J$103:AN$103)</f>
        <v>31.91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193.57</v>
      </c>
      <c r="AB62" s="75">
        <f>-STOA!N62</f>
        <v>-239.13</v>
      </c>
      <c r="AC62">
        <f t="shared" si="0"/>
        <v>16.608425660373388</v>
      </c>
      <c r="AD62">
        <f t="shared" si="1"/>
        <v>1480.2993973897062</v>
      </c>
      <c r="AE62">
        <f>'IDT-1'!B62</f>
        <v>0</v>
      </c>
      <c r="AF62" s="24"/>
      <c r="AG62">
        <f t="shared" si="2"/>
        <v>1480.2993973897062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10.43</v>
      </c>
      <c r="E63">
        <f>GT_NG!P63</f>
        <v>15.40184189512909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754.51768040669322</v>
      </c>
      <c r="P63" s="36">
        <v>117.83</v>
      </c>
      <c r="Q63" s="36">
        <v>38.194392684610079</v>
      </c>
      <c r="R63" s="38">
        <v>47.5</v>
      </c>
      <c r="S63" s="38">
        <v>0</v>
      </c>
      <c r="T63" s="37">
        <f>SUMPRODUCT(LTA!J63:AN63,LTA!J$101:AN$101,LTA!J$103:AN$103)</f>
        <v>433.32</v>
      </c>
      <c r="U63" s="37">
        <f>SUMPRODUCT(LTA!J63:AN63,LTA!J$102:AN$102,LTA!J$103:AN$103)</f>
        <v>32.01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193.47000000000003</v>
      </c>
      <c r="AB63" s="75">
        <f>-STOA!N63</f>
        <v>-239.13</v>
      </c>
      <c r="AC63">
        <f t="shared" si="0"/>
        <v>17.00776150557056</v>
      </c>
      <c r="AD63">
        <f t="shared" si="1"/>
        <v>1527.4400431156009</v>
      </c>
      <c r="AE63">
        <f>'IDT-1'!B63</f>
        <v>0</v>
      </c>
      <c r="AF63" s="24"/>
      <c r="AG63">
        <f t="shared" si="2"/>
        <v>1527.4400431156009</v>
      </c>
      <c r="AI63" s="34">
        <f>PXIL!H63</f>
        <v>0</v>
      </c>
      <c r="AJ63" s="34">
        <f>PXIL!N63</f>
        <v>0</v>
      </c>
      <c r="AK63" s="34">
        <f>RTM_IEX!H63</f>
        <v>56.88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10.43</v>
      </c>
      <c r="E64">
        <f>GT_NG!P64</f>
        <v>15.577242480702687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783.43765575502391</v>
      </c>
      <c r="P64" s="36">
        <v>117.83</v>
      </c>
      <c r="Q64" s="36">
        <v>38.194392684610079</v>
      </c>
      <c r="R64" s="38">
        <v>47.5</v>
      </c>
      <c r="S64" s="38">
        <v>0</v>
      </c>
      <c r="T64" s="37">
        <f>SUMPRODUCT(LTA!J64:AN64,LTA!J$101:AN$101,LTA!J$103:AN$103)</f>
        <v>397.27</v>
      </c>
      <c r="U64" s="37">
        <f>SUMPRODUCT(LTA!J64:AN64,LTA!J$102:AN$102,LTA!J$103:AN$103)</f>
        <v>32.18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193.47000000000003</v>
      </c>
      <c r="AB64" s="75">
        <f>-STOA!N64</f>
        <v>-239.13</v>
      </c>
      <c r="AC64">
        <f t="shared" si="0"/>
        <v>16.950770663415362</v>
      </c>
      <c r="AD64">
        <f t="shared" si="1"/>
        <v>1520.7124098916606</v>
      </c>
      <c r="AE64">
        <f>'IDT-1'!B64</f>
        <v>0</v>
      </c>
      <c r="AF64" s="24"/>
      <c r="AG64">
        <f t="shared" si="2"/>
        <v>1520.7124098916606</v>
      </c>
      <c r="AI64" s="34">
        <f>PXIL!H64</f>
        <v>0</v>
      </c>
      <c r="AJ64" s="34">
        <f>PXIL!N64</f>
        <v>0</v>
      </c>
      <c r="AK64" s="34">
        <f>RTM_IEX!H64</f>
        <v>56.88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10.43</v>
      </c>
      <c r="E65">
        <f>GT_NG!P65</f>
        <v>15.577242480702687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813.5497037281142</v>
      </c>
      <c r="P65" s="36">
        <v>117.83</v>
      </c>
      <c r="Q65" s="36">
        <v>38.194392684610079</v>
      </c>
      <c r="R65" s="38">
        <v>47.5</v>
      </c>
      <c r="S65" s="38">
        <v>0</v>
      </c>
      <c r="T65" s="37">
        <f>SUMPRODUCT(LTA!J65:AN65,LTA!J$101:AN$101,LTA!J$103:AN$103)</f>
        <v>362.17</v>
      </c>
      <c r="U65" s="37">
        <f>SUMPRODUCT(LTA!J65:AN65,LTA!J$102:AN$102,LTA!J$103:AN$103)</f>
        <v>32.480000000000004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193.47000000000003</v>
      </c>
      <c r="AB65" s="75">
        <f>-STOA!N65</f>
        <v>-239.13</v>
      </c>
      <c r="AC65">
        <f t="shared" si="0"/>
        <v>16.70895186638932</v>
      </c>
      <c r="AD65">
        <f t="shared" si="1"/>
        <v>1492.1662766617771</v>
      </c>
      <c r="AE65">
        <f>'IDT-1'!B65</f>
        <v>0</v>
      </c>
      <c r="AF65" s="24"/>
      <c r="AG65">
        <f t="shared" si="2"/>
        <v>1492.1662766617771</v>
      </c>
      <c r="AI65" s="34">
        <f>PXIL!H65</f>
        <v>0</v>
      </c>
      <c r="AJ65" s="34">
        <f>PXIL!N65</f>
        <v>0</v>
      </c>
      <c r="AK65" s="34">
        <f>RTM_IEX!H65</f>
        <v>32.78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10.43</v>
      </c>
      <c r="E66">
        <f>GT_NG!P66</f>
        <v>15.577242480702687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872.14785952408886</v>
      </c>
      <c r="P66" s="36">
        <v>117.83</v>
      </c>
      <c r="Q66" s="36">
        <v>38.194392684610079</v>
      </c>
      <c r="R66" s="38">
        <v>47.5</v>
      </c>
      <c r="S66" s="38">
        <v>0</v>
      </c>
      <c r="T66" s="37">
        <f>SUMPRODUCT(LTA!J66:AN66,LTA!J$101:AN$101,LTA!J$103:AN$103)</f>
        <v>323.64999999999998</v>
      </c>
      <c r="U66" s="37">
        <f>SUMPRODUCT(LTA!J66:AN66,LTA!J$102:AN$102,LTA!J$103:AN$103)</f>
        <v>32.700000000000003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193.47000000000003</v>
      </c>
      <c r="AB66" s="75">
        <f>-STOA!N66</f>
        <v>-239.13</v>
      </c>
      <c r="AC66">
        <f t="shared" si="0"/>
        <v>16.652656375075505</v>
      </c>
      <c r="AD66">
        <f t="shared" si="1"/>
        <v>1485.5207279490651</v>
      </c>
      <c r="AE66">
        <f>'IDT-1'!B66</f>
        <v>0</v>
      </c>
      <c r="AF66" s="24"/>
      <c r="AG66">
        <f t="shared" si="2"/>
        <v>1485.5207279490651</v>
      </c>
      <c r="AI66" s="34">
        <f>PXIL!H66</f>
        <v>0</v>
      </c>
      <c r="AJ66" s="34">
        <f>PXIL!N66</f>
        <v>0</v>
      </c>
      <c r="AK66" s="34">
        <f>RTM_IEX!H66</f>
        <v>5.78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10.43</v>
      </c>
      <c r="E67">
        <f>GT_NG!P67</f>
        <v>15.577242480702687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143.12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929.38343239368214</v>
      </c>
      <c r="P67" s="36">
        <v>117.83</v>
      </c>
      <c r="Q67" s="36">
        <v>38.194392684610079</v>
      </c>
      <c r="R67" s="38">
        <v>32.610000000000007</v>
      </c>
      <c r="S67" s="38">
        <v>0</v>
      </c>
      <c r="T67" s="37">
        <f>SUMPRODUCT(LTA!J67:AN67,LTA!J$101:AN$101,LTA!J$103:AN$103)</f>
        <v>280.14</v>
      </c>
      <c r="U67" s="37">
        <f>SUMPRODUCT(LTA!J67:AN67,LTA!J$102:AN$102,LTA!J$103:AN$103)</f>
        <v>32.06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193.28000000000003</v>
      </c>
      <c r="AB67" s="75">
        <f>-STOA!N67</f>
        <v>-239.13</v>
      </c>
      <c r="AC67">
        <f t="shared" si="0"/>
        <v>17.176941249222057</v>
      </c>
      <c r="AD67">
        <f t="shared" si="1"/>
        <v>1525.3181263097729</v>
      </c>
      <c r="AE67">
        <f>'IDT-1'!B67</f>
        <v>0</v>
      </c>
      <c r="AF67" s="24"/>
      <c r="AG67">
        <f t="shared" si="2"/>
        <v>1525.3181263097729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-11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10.43</v>
      </c>
      <c r="E68">
        <f>GT_NG!P68</f>
        <v>15.577242480702687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143.12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936.953496671126</v>
      </c>
      <c r="P68" s="36">
        <v>117.83</v>
      </c>
      <c r="Q68" s="36">
        <v>38.194392684610079</v>
      </c>
      <c r="R68" s="38">
        <v>10.76</v>
      </c>
      <c r="S68" s="38">
        <v>0</v>
      </c>
      <c r="T68" s="37">
        <f>SUMPRODUCT(LTA!J68:AN68,LTA!J$101:AN$101,LTA!J$103:AN$103)</f>
        <v>238.34000000000003</v>
      </c>
      <c r="U68" s="37">
        <f>SUMPRODUCT(LTA!J68:AN68,LTA!J$102:AN$102,LTA!J$103:AN$103)</f>
        <v>32.619999999999997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193.28000000000003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16.989931054178808</v>
      </c>
      <c r="AD68">
        <f t="shared" ref="AD68:AD98" si="4">SUM(B68:AB68,AI68:AT68)-AC68</f>
        <v>1525.3352007822598</v>
      </c>
      <c r="AE68">
        <f>'IDT-1'!B68</f>
        <v>0</v>
      </c>
      <c r="AF68" s="24"/>
      <c r="AG68">
        <f t="shared" ref="AG68:AG98" si="5">SUM(AD68:AF68)</f>
        <v>1525.3352007822598</v>
      </c>
      <c r="AI68" s="34">
        <f>PXIL!H68</f>
        <v>0</v>
      </c>
      <c r="AJ68" s="34">
        <f>PXIL!N68</f>
        <v>0</v>
      </c>
      <c r="AK68" s="34">
        <f>RTM_IEX!H68</f>
        <v>44.35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10.43</v>
      </c>
      <c r="E69">
        <f>GT_NG!P69</f>
        <v>15.577242480702687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101.78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950.03801730280509</v>
      </c>
      <c r="P69" s="36">
        <v>117.83</v>
      </c>
      <c r="Q69" s="36">
        <v>38.194392684610079</v>
      </c>
      <c r="R69" s="38">
        <v>3.1399999999999997</v>
      </c>
      <c r="S69" s="38">
        <v>0</v>
      </c>
      <c r="T69" s="37">
        <f>SUMPRODUCT(LTA!J69:AN69,LTA!J$101:AN$101,LTA!J$103:AN$103)</f>
        <v>192.46</v>
      </c>
      <c r="U69" s="37">
        <f>SUMPRODUCT(LTA!J69:AN69,LTA!J$102:AN$102,LTA!J$103:AN$103)</f>
        <v>32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193.28000000000003</v>
      </c>
      <c r="AB69" s="75">
        <f>-STOA!N69</f>
        <v>-239.13</v>
      </c>
      <c r="AC69">
        <f t="shared" si="3"/>
        <v>16.127877027484914</v>
      </c>
      <c r="AD69">
        <f t="shared" si="4"/>
        <v>1423.5717754406328</v>
      </c>
      <c r="AE69">
        <f>'IDT-1'!B69</f>
        <v>55</v>
      </c>
      <c r="AF69" s="24"/>
      <c r="AG69">
        <f t="shared" si="5"/>
        <v>1478.5717754406328</v>
      </c>
      <c r="AI69" s="34">
        <f>PXIL!H69</f>
        <v>0</v>
      </c>
      <c r="AJ69" s="34">
        <f>PXIL!N69</f>
        <v>0</v>
      </c>
      <c r="AK69" s="34">
        <f>RTM_IEX!H69</f>
        <v>24.1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10.43</v>
      </c>
      <c r="E70">
        <f>GT_NG!P70</f>
        <v>15.577242480702687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101.78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959.94140497528667</v>
      </c>
      <c r="P70" s="36">
        <v>117.83</v>
      </c>
      <c r="Q70" s="36">
        <v>38.194392684610079</v>
      </c>
      <c r="R70" s="38">
        <v>0.96</v>
      </c>
      <c r="S70" s="38">
        <v>0</v>
      </c>
      <c r="T70" s="37">
        <f>SUMPRODUCT(LTA!J70:AN70,LTA!J$101:AN$101,LTA!J$103:AN$103)</f>
        <v>152.75</v>
      </c>
      <c r="U70" s="37">
        <f>SUMPRODUCT(LTA!J70:AN70,LTA!J$102:AN$102,LTA!J$103:AN$103)</f>
        <v>32.4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193.28000000000003</v>
      </c>
      <c r="AB70" s="75">
        <f>-STOA!N70</f>
        <v>-239.13</v>
      </c>
      <c r="AC70">
        <f t="shared" si="3"/>
        <v>15.838273483933758</v>
      </c>
      <c r="AD70">
        <f t="shared" si="4"/>
        <v>1389.3847666566658</v>
      </c>
      <c r="AE70">
        <f>'IDT-1'!B70</f>
        <v>113</v>
      </c>
      <c r="AF70" s="24"/>
      <c r="AG70">
        <f t="shared" si="5"/>
        <v>1502.3847666566658</v>
      </c>
      <c r="AI70" s="34">
        <f>PXIL!H70</f>
        <v>0</v>
      </c>
      <c r="AJ70" s="34">
        <f>PXIL!N70</f>
        <v>0</v>
      </c>
      <c r="AK70" s="34">
        <f>RTM_IEX!H70</f>
        <v>21.21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10.43</v>
      </c>
      <c r="E71">
        <f>GT_NG!P71</f>
        <v>16.461097067745197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101.78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986.26557813494378</v>
      </c>
      <c r="P71" s="36">
        <v>117.83</v>
      </c>
      <c r="Q71" s="36">
        <v>38.194392684610079</v>
      </c>
      <c r="R71" s="38">
        <v>0</v>
      </c>
      <c r="S71" s="38">
        <v>0</v>
      </c>
      <c r="T71" s="37">
        <f>SUMPRODUCT(LTA!J71:AN71,LTA!J$101:AN$101,LTA!J$103:AN$103)</f>
        <v>101.11</v>
      </c>
      <c r="U71" s="37">
        <f>SUMPRODUCT(LTA!J71:AN71,LTA!J$102:AN$102,LTA!J$103:AN$103)</f>
        <v>54.75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193.28000000000003</v>
      </c>
      <c r="AB71" s="75">
        <f>-STOA!N71</f>
        <v>-239.13</v>
      </c>
      <c r="AC71">
        <f t="shared" si="3"/>
        <v>16.03270133007582</v>
      </c>
      <c r="AD71">
        <f t="shared" si="4"/>
        <v>1317.9383665572232</v>
      </c>
      <c r="AE71">
        <f>'IDT-1'!B71</f>
        <v>226</v>
      </c>
      <c r="AF71" s="24"/>
      <c r="AG71">
        <f t="shared" si="5"/>
        <v>1543.9383665572232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-47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10.43</v>
      </c>
      <c r="E72">
        <f>GT_NG!P72</f>
        <v>16.461097067745197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101.78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1013.9325567415314</v>
      </c>
      <c r="P72" s="36">
        <v>117.83</v>
      </c>
      <c r="Q72" s="36">
        <v>38.194392684610079</v>
      </c>
      <c r="R72" s="38">
        <v>0</v>
      </c>
      <c r="S72" s="38">
        <v>0</v>
      </c>
      <c r="T72" s="37">
        <f>SUMPRODUCT(LTA!J72:AN72,LTA!J$101:AN$101,LTA!J$103:AN$103)</f>
        <v>65.44</v>
      </c>
      <c r="U72" s="37">
        <f>SUMPRODUCT(LTA!J72:AN72,LTA!J$102:AN$102,LTA!J$103:AN$103)</f>
        <v>54.870000000000005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276.96000000000004</v>
      </c>
      <c r="AB72" s="75">
        <f>-STOA!N72</f>
        <v>-239.13</v>
      </c>
      <c r="AC72">
        <f t="shared" si="3"/>
        <v>16.948944155292494</v>
      </c>
      <c r="AD72">
        <f t="shared" si="4"/>
        <v>1359.8191023385937</v>
      </c>
      <c r="AE72">
        <f>'IDT-1'!B72</f>
        <v>225.857</v>
      </c>
      <c r="AF72" s="24"/>
      <c r="AG72">
        <f t="shared" si="5"/>
        <v>1585.6761023385936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10.43</v>
      </c>
      <c r="E73">
        <f>GT_NG!P73</f>
        <v>16.461097067745197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101.78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1093.0423437174968</v>
      </c>
      <c r="P73" s="36">
        <v>117.83</v>
      </c>
      <c r="Q73" s="36">
        <v>38.194392684610079</v>
      </c>
      <c r="R73" s="38">
        <v>0</v>
      </c>
      <c r="S73" s="38">
        <v>0</v>
      </c>
      <c r="T73" s="37">
        <f>SUMPRODUCT(LTA!J73:AN73,LTA!J$101:AN$101,LTA!J$103:AN$103)</f>
        <v>36.909999999999997</v>
      </c>
      <c r="U73" s="37">
        <f>SUMPRODUCT(LTA!J73:AN73,LTA!J$102:AN$102,LTA!J$103:AN$103)</f>
        <v>60.65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276.96000000000004</v>
      </c>
      <c r="AB73" s="75">
        <f>-STOA!N73</f>
        <v>-239.13</v>
      </c>
      <c r="AC73">
        <f t="shared" si="3"/>
        <v>17.38848173499105</v>
      </c>
      <c r="AD73">
        <f t="shared" si="4"/>
        <v>1419.7393517348612</v>
      </c>
      <c r="AE73">
        <f>'IDT-1'!B73</f>
        <v>218.31700000000001</v>
      </c>
      <c r="AF73" s="24"/>
      <c r="AG73">
        <f t="shared" si="5"/>
        <v>1638.0563517348612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-76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16.461097067745197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101.78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1128.2117125479531</v>
      </c>
      <c r="P74" s="36">
        <v>117.83</v>
      </c>
      <c r="Q74" s="36">
        <v>38.194392684610079</v>
      </c>
      <c r="R74" s="38">
        <v>0</v>
      </c>
      <c r="S74" s="38">
        <v>0</v>
      </c>
      <c r="T74" s="37">
        <f>SUMPRODUCT(LTA!J74:AN74,LTA!J$101:AN$101,LTA!J$103:AN$103)</f>
        <v>24.15</v>
      </c>
      <c r="U74" s="37">
        <f>SUMPRODUCT(LTA!J74:AN74,LTA!J$102:AN$102,LTA!J$103:AN$103)</f>
        <v>61.050000000000004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276.96000000000004</v>
      </c>
      <c r="AB74" s="75">
        <f>-STOA!N74</f>
        <v>-239.13</v>
      </c>
      <c r="AC74">
        <f t="shared" si="3"/>
        <v>17.469955382743322</v>
      </c>
      <c r="AD74">
        <f t="shared" si="4"/>
        <v>1455.467246917565</v>
      </c>
      <c r="AE74">
        <f>'IDT-1'!B74</f>
        <v>219.761</v>
      </c>
      <c r="AF74" s="24"/>
      <c r="AG74">
        <f t="shared" si="5"/>
        <v>1675.228246917565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-63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16.58675429726997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101.78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1128.5055630596321</v>
      </c>
      <c r="P75" s="36">
        <v>117.83</v>
      </c>
      <c r="Q75" s="36">
        <v>38.194392684610079</v>
      </c>
      <c r="R75" s="38">
        <v>0</v>
      </c>
      <c r="S75" s="38">
        <v>0</v>
      </c>
      <c r="T75" s="37">
        <f>SUMPRODUCT(LTA!J75:AN75,LTA!J$101:AN$101,LTA!J$103:AN$103)</f>
        <v>27.04</v>
      </c>
      <c r="U75" s="37">
        <f>SUMPRODUCT(LTA!J75:AN75,LTA!J$102:AN$102,LTA!J$103:AN$103)</f>
        <v>61.440000000000005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157.1</v>
      </c>
      <c r="Z75" s="34">
        <f>IEX!N75</f>
        <v>0</v>
      </c>
      <c r="AA75" s="75">
        <f>STOA!H75</f>
        <v>193.28000000000003</v>
      </c>
      <c r="AB75" s="75">
        <f>-STOA!N75</f>
        <v>-238.48</v>
      </c>
      <c r="AC75">
        <f t="shared" si="3"/>
        <v>19.220298452287381</v>
      </c>
      <c r="AD75">
        <f t="shared" si="4"/>
        <v>1466.5664115892243</v>
      </c>
      <c r="AE75">
        <f>'IDT-1'!B75</f>
        <v>222.78200000000001</v>
      </c>
      <c r="AF75" s="24"/>
      <c r="AG75">
        <f t="shared" si="5"/>
        <v>1689.3484115892243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-161</v>
      </c>
      <c r="AM75" s="34">
        <f>RTM_PXI!H75</f>
        <v>0</v>
      </c>
      <c r="AN75" s="34">
        <f>RTM_PXI!N75</f>
        <v>0</v>
      </c>
      <c r="AO75" s="148">
        <f>GDAM_IEX!H75</f>
        <v>33.08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10.43</v>
      </c>
      <c r="E76">
        <f>GT_NG!P76</f>
        <v>16.146732365145226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1129.7106594596321</v>
      </c>
      <c r="P76" s="36">
        <v>117.83</v>
      </c>
      <c r="Q76" s="36">
        <v>38.194392684610079</v>
      </c>
      <c r="R76" s="38">
        <v>0</v>
      </c>
      <c r="S76" s="38">
        <v>0</v>
      </c>
      <c r="T76" s="37">
        <f>SUMPRODUCT(LTA!J76:AN76,LTA!J$101:AN$101,LTA!J$103:AN$103)</f>
        <v>28.62</v>
      </c>
      <c r="U76" s="37">
        <f>SUMPRODUCT(LTA!J76:AN76,LTA!J$102:AN$102,LTA!J$103:AN$103)</f>
        <v>61.85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70.28</v>
      </c>
      <c r="Z76" s="34">
        <f>IEX!N76</f>
        <v>0</v>
      </c>
      <c r="AA76" s="75">
        <f>STOA!H76</f>
        <v>193.28000000000003</v>
      </c>
      <c r="AB76" s="75">
        <f>-STOA!N76</f>
        <v>-238.48</v>
      </c>
      <c r="AC76">
        <f t="shared" si="3"/>
        <v>17.438640254905071</v>
      </c>
      <c r="AD76">
        <f t="shared" si="4"/>
        <v>1483.2031442544819</v>
      </c>
      <c r="AE76">
        <f>'IDT-1'!B76</f>
        <v>226.43700000000001</v>
      </c>
      <c r="AF76" s="24"/>
      <c r="AG76">
        <f t="shared" si="5"/>
        <v>1709.640144254482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-48</v>
      </c>
      <c r="AM76" s="34">
        <f>RTM_PXI!H76</f>
        <v>0</v>
      </c>
      <c r="AN76" s="34">
        <f>RTM_PXI!N76</f>
        <v>0</v>
      </c>
      <c r="AO76" s="148">
        <f>GDAM_IEX!H76</f>
        <v>19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16.146732365145226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1123.6060936633412</v>
      </c>
      <c r="P77" s="36">
        <v>117.83</v>
      </c>
      <c r="Q77" s="36">
        <v>38.194392684610079</v>
      </c>
      <c r="R77" s="38">
        <v>0</v>
      </c>
      <c r="S77" s="38">
        <v>0</v>
      </c>
      <c r="T77" s="37">
        <f>SUMPRODUCT(LTA!J77:AN77,LTA!J$101:AN$101,LTA!J$103:AN$103)</f>
        <v>31.01</v>
      </c>
      <c r="U77" s="37">
        <f>SUMPRODUCT(LTA!J77:AN77,LTA!J$102:AN$102,LTA!J$103:AN$103)</f>
        <v>62.1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47.45</v>
      </c>
      <c r="Z77" s="34">
        <f>IEX!N77</f>
        <v>0</v>
      </c>
      <c r="AA77" s="75">
        <f>STOA!H77</f>
        <v>193.28000000000003</v>
      </c>
      <c r="AB77" s="75">
        <f>-STOA!N77</f>
        <v>-238.48</v>
      </c>
      <c r="AC77">
        <f t="shared" si="3"/>
        <v>17.198491375390898</v>
      </c>
      <c r="AD77">
        <f t="shared" si="4"/>
        <v>1448.8287273377055</v>
      </c>
      <c r="AE77">
        <f>'IDT-1'!B77</f>
        <v>234.28800000000001</v>
      </c>
      <c r="AF77" s="24"/>
      <c r="AG77">
        <f t="shared" si="5"/>
        <v>1683.1167273377055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-51</v>
      </c>
      <c r="AM77" s="34">
        <f>RTM_PXI!H77</f>
        <v>0</v>
      </c>
      <c r="AN77" s="34">
        <f>RTM_PXI!N77</f>
        <v>0</v>
      </c>
      <c r="AO77" s="148">
        <f>GDAM_IEX!H77</f>
        <v>13.68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10.43</v>
      </c>
      <c r="E78">
        <f>GT_NG!P78</f>
        <v>16.146732365145226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1110.9170548485342</v>
      </c>
      <c r="P78" s="36">
        <v>117.83</v>
      </c>
      <c r="Q78" s="36">
        <v>38.194392684610079</v>
      </c>
      <c r="R78" s="38">
        <v>0</v>
      </c>
      <c r="S78" s="38">
        <v>0</v>
      </c>
      <c r="T78" s="37">
        <f>SUMPRODUCT(LTA!J78:AN78,LTA!J$101:AN$101,LTA!J$103:AN$103)</f>
        <v>32.57</v>
      </c>
      <c r="U78" s="37">
        <f>SUMPRODUCT(LTA!J78:AN78,LTA!J$102:AN$102,LTA!J$103:AN$103)</f>
        <v>63.39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16.82</v>
      </c>
      <c r="Z78" s="34">
        <f>IEX!N78</f>
        <v>0</v>
      </c>
      <c r="AA78" s="75">
        <f>STOA!H78</f>
        <v>193.28000000000003</v>
      </c>
      <c r="AB78" s="75">
        <f>-STOA!N78</f>
        <v>-238.48</v>
      </c>
      <c r="AC78">
        <f t="shared" si="3"/>
        <v>16.548027033049625</v>
      </c>
      <c r="AD78">
        <f t="shared" si="4"/>
        <v>1428.2801528652399</v>
      </c>
      <c r="AE78">
        <f>'IDT-1'!B78</f>
        <v>250.03899999999999</v>
      </c>
      <c r="AF78" s="24"/>
      <c r="AG78">
        <f t="shared" si="5"/>
        <v>1678.3191528652399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-23</v>
      </c>
      <c r="AM78" s="34">
        <f>RTM_PXI!H78</f>
        <v>0</v>
      </c>
      <c r="AN78" s="34">
        <f>RTM_PXI!N78</f>
        <v>0</v>
      </c>
      <c r="AO78" s="148">
        <f>GDAM_IEX!H78</f>
        <v>4.95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10.43</v>
      </c>
      <c r="E79">
        <f>GT_NG!P79</f>
        <v>16.146732365145226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1045.15354342248</v>
      </c>
      <c r="P79" s="36">
        <v>117.83</v>
      </c>
      <c r="Q79" s="36">
        <v>38.194392684610079</v>
      </c>
      <c r="R79" s="38">
        <v>0</v>
      </c>
      <c r="S79" s="38">
        <v>0</v>
      </c>
      <c r="T79" s="37">
        <f>SUMPRODUCT(LTA!J79:AN79,LTA!J$101:AN$101,LTA!J$103:AN$103)</f>
        <v>34.35</v>
      </c>
      <c r="U79" s="37">
        <f>SUMPRODUCT(LTA!J79:AN79,LTA!J$102:AN$102,LTA!J$103:AN$103)</f>
        <v>67.349999999999994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193.38</v>
      </c>
      <c r="AB79" s="75">
        <f>-STOA!N79</f>
        <v>-238.48</v>
      </c>
      <c r="AC79">
        <f t="shared" si="3"/>
        <v>16.04689690939832</v>
      </c>
      <c r="AD79">
        <f t="shared" si="4"/>
        <v>1415.3177715628369</v>
      </c>
      <c r="AE79">
        <f>'IDT-1'!B79</f>
        <v>226</v>
      </c>
      <c r="AF79" s="24"/>
      <c r="AG79">
        <f t="shared" si="5"/>
        <v>1641.3177715628369</v>
      </c>
      <c r="AI79" s="34">
        <f>PXIL!H79</f>
        <v>0</v>
      </c>
      <c r="AJ79" s="34">
        <f>PXIL!N79</f>
        <v>0</v>
      </c>
      <c r="AK79" s="34">
        <f>RTM_IEX!H79</f>
        <v>45.23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10.43</v>
      </c>
      <c r="E80">
        <f>GT_NG!P80</f>
        <v>16.146732365145226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1008.4705492146924</v>
      </c>
      <c r="P80" s="36">
        <v>117.83</v>
      </c>
      <c r="Q80" s="36">
        <v>38.194392684610079</v>
      </c>
      <c r="R80" s="38">
        <v>0</v>
      </c>
      <c r="S80" s="38">
        <v>0</v>
      </c>
      <c r="T80" s="37">
        <f>SUMPRODUCT(LTA!J80:AN80,LTA!J$101:AN$101,LTA!J$103:AN$103)</f>
        <v>36.1</v>
      </c>
      <c r="U80" s="37">
        <f>SUMPRODUCT(LTA!J80:AN80,LTA!J$102:AN$102,LTA!J$103:AN$103)</f>
        <v>71.199999999999989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97.7</v>
      </c>
      <c r="Z80" s="34">
        <f>IEX!N80</f>
        <v>0</v>
      </c>
      <c r="AA80" s="75">
        <f>STOA!H80</f>
        <v>193.38</v>
      </c>
      <c r="AB80" s="75">
        <f>-STOA!N80</f>
        <v>-238.48</v>
      </c>
      <c r="AC80">
        <f t="shared" si="3"/>
        <v>16.489153647524464</v>
      </c>
      <c r="AD80">
        <f t="shared" si="4"/>
        <v>1405.262520616923</v>
      </c>
      <c r="AE80">
        <f>'IDT-1'!B80</f>
        <v>233.92099999999999</v>
      </c>
      <c r="AF80" s="24"/>
      <c r="AG80">
        <f t="shared" si="5"/>
        <v>1639.183520616923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-31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10.43</v>
      </c>
      <c r="E81">
        <f>GT_NG!P81</f>
        <v>16.146732365145226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101.78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972.53440855136068</v>
      </c>
      <c r="P81" s="36">
        <v>117.83</v>
      </c>
      <c r="Q81" s="36">
        <v>38.194392684610079</v>
      </c>
      <c r="R81" s="38">
        <v>0</v>
      </c>
      <c r="S81" s="38">
        <v>0</v>
      </c>
      <c r="T81" s="37">
        <f>SUMPRODUCT(LTA!J81:AN81,LTA!J$101:AN$101,LTA!J$103:AN$103)</f>
        <v>26.74</v>
      </c>
      <c r="U81" s="37">
        <f>SUMPRODUCT(LTA!J81:AN81,LTA!J$102:AN$102,LTA!J$103:AN$103)</f>
        <v>66.2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79.19</v>
      </c>
      <c r="Z81" s="34">
        <f>IEX!N81</f>
        <v>0</v>
      </c>
      <c r="AA81" s="75">
        <f>STOA!H81</f>
        <v>193.38</v>
      </c>
      <c r="AB81" s="75">
        <f>-STOA!N81</f>
        <v>-238.48</v>
      </c>
      <c r="AC81">
        <f t="shared" si="3"/>
        <v>15.728460176480919</v>
      </c>
      <c r="AD81">
        <f t="shared" si="4"/>
        <v>1377.7270734246351</v>
      </c>
      <c r="AE81">
        <f>'IDT-1'!B81</f>
        <v>255.101</v>
      </c>
      <c r="AF81" s="24"/>
      <c r="AG81">
        <f t="shared" si="5"/>
        <v>1632.828073424635</v>
      </c>
      <c r="AI81" s="34">
        <f>PXIL!H81</f>
        <v>0</v>
      </c>
      <c r="AJ81" s="34">
        <f>PXIL!N81</f>
        <v>0</v>
      </c>
      <c r="AK81" s="34">
        <f>RTM_IEX!H81</f>
        <v>9.51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10.43</v>
      </c>
      <c r="E82">
        <f>GT_NG!P82</f>
        <v>16.146732365145226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101.78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965.64840231136066</v>
      </c>
      <c r="P82" s="36">
        <v>117.83</v>
      </c>
      <c r="Q82" s="36">
        <v>38.194392684610079</v>
      </c>
      <c r="R82" s="38">
        <v>0</v>
      </c>
      <c r="S82" s="38">
        <v>0</v>
      </c>
      <c r="T82" s="37">
        <f>SUMPRODUCT(LTA!J82:AN82,LTA!J$101:AN$101,LTA!J$103:AN$103)</f>
        <v>28.25</v>
      </c>
      <c r="U82" s="37">
        <f>SUMPRODUCT(LTA!J82:AN82,LTA!J$102:AN$102,LTA!J$103:AN$103)</f>
        <v>67.27000000000001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193.38</v>
      </c>
      <c r="AB82" s="75">
        <f>-STOA!N82</f>
        <v>-238.48</v>
      </c>
      <c r="AC82">
        <f t="shared" si="3"/>
        <v>15.222309724064919</v>
      </c>
      <c r="AD82">
        <f t="shared" si="4"/>
        <v>1317.9772176370511</v>
      </c>
      <c r="AE82">
        <f>'IDT-1'!B82</f>
        <v>288</v>
      </c>
      <c r="AF82" s="24"/>
      <c r="AG82">
        <f t="shared" si="5"/>
        <v>1605.9772176370511</v>
      </c>
      <c r="AI82" s="34">
        <f>PXIL!H82</f>
        <v>0</v>
      </c>
      <c r="AJ82" s="34">
        <f>PXIL!N82</f>
        <v>0</v>
      </c>
      <c r="AK82" s="34">
        <f>RTM_IEX!H82</f>
        <v>32.75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10.43</v>
      </c>
      <c r="E83">
        <f>GT_NG!P83</f>
        <v>16.146732365145226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74.998595571368369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951.37348150717435</v>
      </c>
      <c r="P83" s="36">
        <v>117.83</v>
      </c>
      <c r="Q83" s="36">
        <v>38.194392684610079</v>
      </c>
      <c r="R83" s="38">
        <v>0</v>
      </c>
      <c r="S83" s="38">
        <v>0</v>
      </c>
      <c r="T83" s="37">
        <f>SUMPRODUCT(LTA!J83:AN83,LTA!J$101:AN$101,LTA!J$103:AN$103)</f>
        <v>28.7</v>
      </c>
      <c r="U83" s="37">
        <f>SUMPRODUCT(LTA!J83:AN83,LTA!J$102:AN$102,LTA!J$103:AN$103)</f>
        <v>68.069999999999993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193.38</v>
      </c>
      <c r="AB83" s="75">
        <f>-STOA!N83</f>
        <v>-238.48</v>
      </c>
      <c r="AC83">
        <f t="shared" si="3"/>
        <v>15.365896592109248</v>
      </c>
      <c r="AD83">
        <f t="shared" si="4"/>
        <v>1334.9273055361889</v>
      </c>
      <c r="AE83">
        <f>'IDT-1'!B83</f>
        <v>273</v>
      </c>
      <c r="AF83" s="24"/>
      <c r="AG83">
        <f t="shared" si="5"/>
        <v>1607.9273055361889</v>
      </c>
      <c r="AI83" s="34">
        <f>PXIL!H83</f>
        <v>0</v>
      </c>
      <c r="AJ83" s="34">
        <f>PXIL!N83</f>
        <v>0</v>
      </c>
      <c r="AK83" s="34">
        <f>RTM_IEX!H83</f>
        <v>89.65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10.43</v>
      </c>
      <c r="E84">
        <f>GT_NG!P84</f>
        <v>16.146732365145226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74.998595571368369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944.15643766717437</v>
      </c>
      <c r="P84" s="36">
        <v>117.83</v>
      </c>
      <c r="Q84" s="36">
        <v>38.194392684610079</v>
      </c>
      <c r="R84" s="38">
        <v>0</v>
      </c>
      <c r="S84" s="38">
        <v>0</v>
      </c>
      <c r="T84" s="37">
        <f>SUMPRODUCT(LTA!J84:AN84,LTA!J$101:AN$101,LTA!J$103:AN$103)</f>
        <v>28.65</v>
      </c>
      <c r="U84" s="37">
        <f>SUMPRODUCT(LTA!J84:AN84,LTA!J$102:AN$102,LTA!J$103:AN$103)</f>
        <v>67.84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193.38</v>
      </c>
      <c r="AB84" s="75">
        <f>-STOA!N84</f>
        <v>-238.48</v>
      </c>
      <c r="AC84">
        <f t="shared" si="3"/>
        <v>15.392045423853247</v>
      </c>
      <c r="AD84">
        <f t="shared" si="4"/>
        <v>1338.0141128644448</v>
      </c>
      <c r="AE84">
        <f>'IDT-1'!B84</f>
        <v>259</v>
      </c>
      <c r="AF84" s="24"/>
      <c r="AG84">
        <f t="shared" si="5"/>
        <v>1597.0141128644448</v>
      </c>
      <c r="AI84" s="34">
        <f>PXIL!H84</f>
        <v>0</v>
      </c>
      <c r="AJ84" s="34">
        <f>PXIL!N84</f>
        <v>0</v>
      </c>
      <c r="AK84" s="34">
        <f>RTM_IEX!H84</f>
        <v>100.26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10.43</v>
      </c>
      <c r="E85">
        <f>GT_NG!P85</f>
        <v>16.146732365145226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74.998595571368369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958.11043467893444</v>
      </c>
      <c r="P85" s="36">
        <v>117.83</v>
      </c>
      <c r="Q85" s="36">
        <v>38.194392684610079</v>
      </c>
      <c r="R85" s="38">
        <v>0</v>
      </c>
      <c r="S85" s="38">
        <v>0</v>
      </c>
      <c r="T85" s="37">
        <f>SUMPRODUCT(LTA!J85:AN85,LTA!J$101:AN$101,LTA!J$103:AN$103)</f>
        <v>27.85</v>
      </c>
      <c r="U85" s="37">
        <f>SUMPRODUCT(LTA!J85:AN85,LTA!J$102:AN$102,LTA!J$103:AN$103)</f>
        <v>67.81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69.41</v>
      </c>
      <c r="Z85" s="34">
        <f>IEX!N85</f>
        <v>0</v>
      </c>
      <c r="AA85" s="75">
        <f>STOA!H85</f>
        <v>193.38</v>
      </c>
      <c r="AB85" s="75">
        <f>-STOA!N85</f>
        <v>-238.48</v>
      </c>
      <c r="AC85">
        <f t="shared" si="3"/>
        <v>16.231070998752031</v>
      </c>
      <c r="AD85">
        <f>SUM(B85:AB85,AI85:AT85)-AC85</f>
        <v>1437.0590843013056</v>
      </c>
      <c r="AE85">
        <f>'IDT-1'!B85</f>
        <v>167</v>
      </c>
      <c r="AF85" s="24"/>
      <c r="AG85">
        <f t="shared" si="5"/>
        <v>1604.0590843013056</v>
      </c>
      <c r="AI85" s="34">
        <f>PXIL!H85</f>
        <v>0</v>
      </c>
      <c r="AJ85" s="34">
        <f>PXIL!N85</f>
        <v>0</v>
      </c>
      <c r="AK85" s="34">
        <f>RTM_IEX!H85</f>
        <v>117.61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9.8041999999999998</v>
      </c>
      <c r="E86">
        <f>GT_NG!P86</f>
        <v>16.146732365145226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74.998595571368369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958.10668437734853</v>
      </c>
      <c r="P86" s="36">
        <v>117.83</v>
      </c>
      <c r="Q86" s="36">
        <v>38.199999999999996</v>
      </c>
      <c r="R86" s="38">
        <v>0</v>
      </c>
      <c r="S86" s="38">
        <v>0</v>
      </c>
      <c r="T86" s="37">
        <f>SUMPRODUCT(LTA!J86:AN86,LTA!J$101:AN$101,LTA!J$103:AN$103)</f>
        <v>27.78</v>
      </c>
      <c r="U86" s="37">
        <f>SUMPRODUCT(LTA!J86:AN86,LTA!J$102:AN$102,LTA!J$103:AN$103)</f>
        <v>68.289999999999992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31.82</v>
      </c>
      <c r="Z86" s="34">
        <f>IEX!N86</f>
        <v>0</v>
      </c>
      <c r="AA86" s="75">
        <f>STOA!H86</f>
        <v>193.38</v>
      </c>
      <c r="AB86" s="75">
        <f>-STOA!N86</f>
        <v>-238.48</v>
      </c>
      <c r="AC86">
        <f t="shared" si="3"/>
        <v>16.010705877667984</v>
      </c>
      <c r="AD86">
        <f t="shared" si="4"/>
        <v>1411.0455064361938</v>
      </c>
      <c r="AE86">
        <f>'IDT-1'!B86</f>
        <v>182</v>
      </c>
      <c r="AF86" s="24"/>
      <c r="AG86">
        <f t="shared" si="5"/>
        <v>1593.0455064361938</v>
      </c>
      <c r="AI86" s="34">
        <f>PXIL!H86</f>
        <v>0</v>
      </c>
      <c r="AJ86" s="34">
        <f>PXIL!N86</f>
        <v>0</v>
      </c>
      <c r="AK86" s="34">
        <f>RTM_IEX!H86</f>
        <v>129.18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16.146732365145226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79.930000000000007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945.27175568943346</v>
      </c>
      <c r="P87" s="36">
        <v>117.83</v>
      </c>
      <c r="Q87" s="36">
        <v>38.199999999999996</v>
      </c>
      <c r="R87" s="38">
        <v>0</v>
      </c>
      <c r="S87" s="38">
        <v>0</v>
      </c>
      <c r="T87" s="37">
        <f>SUMPRODUCT(LTA!J87:AN87,LTA!J$101:AN$101,LTA!J$103:AN$103)</f>
        <v>29.13</v>
      </c>
      <c r="U87" s="37">
        <f>SUMPRODUCT(LTA!J87:AN87,LTA!J$102:AN$102,LTA!J$103:AN$103)</f>
        <v>69.27000000000001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8.68</v>
      </c>
      <c r="Z87" s="34">
        <f>IEX!N87</f>
        <v>0</v>
      </c>
      <c r="AA87" s="75">
        <f>STOA!H87</f>
        <v>193.38</v>
      </c>
      <c r="AB87" s="75">
        <f>-STOA!N87</f>
        <v>-238.48</v>
      </c>
      <c r="AC87">
        <f t="shared" si="3"/>
        <v>15.915252273890006</v>
      </c>
      <c r="AD87">
        <f t="shared" si="4"/>
        <v>1399.7774357806886</v>
      </c>
      <c r="AE87">
        <f>'IDT-1'!B87</f>
        <v>160</v>
      </c>
      <c r="AF87" s="24"/>
      <c r="AG87">
        <f t="shared" si="5"/>
        <v>1559.7774357806886</v>
      </c>
      <c r="AI87" s="34">
        <f>PXIL!H87</f>
        <v>0</v>
      </c>
      <c r="AJ87" s="34">
        <f>PXIL!N87</f>
        <v>0</v>
      </c>
      <c r="AK87" s="34">
        <f>RTM_IEX!H87</f>
        <v>146.53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16.146732365145226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79.930000000000007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944.89790240225454</v>
      </c>
      <c r="P88" s="36">
        <v>102.14</v>
      </c>
      <c r="Q88" s="36">
        <v>38.199999999999996</v>
      </c>
      <c r="R88" s="38">
        <v>0</v>
      </c>
      <c r="S88" s="38">
        <v>0</v>
      </c>
      <c r="T88" s="37">
        <f>SUMPRODUCT(LTA!J88:AN88,LTA!J$101:AN$101,LTA!J$103:AN$103)</f>
        <v>29.580000000000002</v>
      </c>
      <c r="U88" s="37">
        <f>SUMPRODUCT(LTA!J88:AN88,LTA!J$102:AN$102,LTA!J$103:AN$103)</f>
        <v>71.050000000000011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193.38</v>
      </c>
      <c r="AB88" s="75">
        <f>-STOA!N88</f>
        <v>-238.48</v>
      </c>
      <c r="AC88">
        <f t="shared" si="3"/>
        <v>15.831387906277705</v>
      </c>
      <c r="AD88">
        <f t="shared" si="4"/>
        <v>1389.8774468611221</v>
      </c>
      <c r="AE88">
        <f>'IDT-1'!B88</f>
        <v>134</v>
      </c>
      <c r="AF88" s="24"/>
      <c r="AG88">
        <f t="shared" si="5"/>
        <v>1523.8774468611221</v>
      </c>
      <c r="AI88" s="34">
        <f>PXIL!H88</f>
        <v>0</v>
      </c>
      <c r="AJ88" s="34">
        <f>PXIL!N88</f>
        <v>0</v>
      </c>
      <c r="AK88" s="34">
        <f>RTM_IEX!H88</f>
        <v>159.06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16.146732365145226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82.253887602212032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949.91343548826626</v>
      </c>
      <c r="P89" s="36">
        <v>102.14</v>
      </c>
      <c r="Q89" s="36">
        <v>38.199999999999996</v>
      </c>
      <c r="R89" s="38">
        <v>0</v>
      </c>
      <c r="S89" s="38">
        <v>0</v>
      </c>
      <c r="T89" s="37">
        <f>SUMPRODUCT(LTA!J89:AN89,LTA!J$101:AN$101,LTA!J$103:AN$103)</f>
        <v>31.17</v>
      </c>
      <c r="U89" s="37">
        <f>SUMPRODUCT(LTA!J89:AN89,LTA!J$102:AN$102,LTA!J$103:AN$103)</f>
        <v>72.72999999999999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193.38</v>
      </c>
      <c r="AB89" s="75">
        <f>-STOA!N89</f>
        <v>-238.48</v>
      </c>
      <c r="AC89">
        <f t="shared" si="3"/>
        <v>15.774767040058785</v>
      </c>
      <c r="AD89">
        <f t="shared" si="4"/>
        <v>1383.1934884155651</v>
      </c>
      <c r="AE89">
        <f>'IDT-1'!B89</f>
        <v>136</v>
      </c>
      <c r="AF89" s="24"/>
      <c r="AG89">
        <f t="shared" si="5"/>
        <v>1519.1934884155651</v>
      </c>
      <c r="AI89" s="34">
        <f>PXIL!H89</f>
        <v>0</v>
      </c>
      <c r="AJ89" s="34">
        <f>PXIL!N89</f>
        <v>0</v>
      </c>
      <c r="AK89" s="34">
        <f>RTM_IEX!H89</f>
        <v>141.71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16.146732365145226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82.253887602212032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939.51529368289232</v>
      </c>
      <c r="P90" s="36">
        <v>102.14</v>
      </c>
      <c r="Q90" s="36">
        <v>38.199999999999996</v>
      </c>
      <c r="R90" s="38">
        <v>0</v>
      </c>
      <c r="S90" s="38">
        <v>0</v>
      </c>
      <c r="T90" s="37">
        <f>SUMPRODUCT(LTA!J90:AN90,LTA!J$101:AN$101,LTA!J$103:AN$103)</f>
        <v>33.400000000000006</v>
      </c>
      <c r="U90" s="37">
        <f>SUMPRODUCT(LTA!J90:AN90,LTA!J$102:AN$102,LTA!J$103:AN$103)</f>
        <v>75.37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193.38</v>
      </c>
      <c r="AB90" s="75">
        <f>-STOA!N90</f>
        <v>-238.48</v>
      </c>
      <c r="AC90">
        <f t="shared" si="3"/>
        <v>15.687842648893643</v>
      </c>
      <c r="AD90">
        <f t="shared" si="4"/>
        <v>1372.932271001356</v>
      </c>
      <c r="AE90">
        <f>'IDT-1'!B90</f>
        <v>113</v>
      </c>
      <c r="AF90" s="24"/>
      <c r="AG90">
        <f t="shared" si="5"/>
        <v>1485.932271001356</v>
      </c>
      <c r="AI90" s="34">
        <f>PXIL!H90</f>
        <v>0</v>
      </c>
      <c r="AJ90" s="34">
        <f>PXIL!N90</f>
        <v>0</v>
      </c>
      <c r="AK90" s="34">
        <f>RTM_IEX!H90</f>
        <v>136.88999999999999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16.146732365145226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82.253887602212032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918.18739961024562</v>
      </c>
      <c r="P91" s="36">
        <v>118.47529214687751</v>
      </c>
      <c r="Q91" s="36">
        <v>38.199999999999996</v>
      </c>
      <c r="R91" s="38">
        <v>0</v>
      </c>
      <c r="S91" s="38">
        <v>0</v>
      </c>
      <c r="T91" s="37">
        <f>SUMPRODUCT(LTA!J91:AN91,LTA!J$101:AN$101,LTA!J$103:AN$103)</f>
        <v>37.299999999999997</v>
      </c>
      <c r="U91" s="37">
        <f>SUMPRODUCT(LTA!J91:AN91,LTA!J$102:AN$102,LTA!J$103:AN$103)</f>
        <v>78.580000000000013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193.28000000000003</v>
      </c>
      <c r="AB91" s="75">
        <f>-STOA!N91</f>
        <v>-273.02999999999997</v>
      </c>
      <c r="AC91">
        <f t="shared" si="3"/>
        <v>15.827367292112095</v>
      </c>
      <c r="AD91">
        <f t="shared" si="4"/>
        <v>1320.0101444323684</v>
      </c>
      <c r="AE91">
        <f>'IDT-1'!B91</f>
        <v>127</v>
      </c>
      <c r="AF91" s="24"/>
      <c r="AG91">
        <f t="shared" si="5"/>
        <v>1447.0101444323684</v>
      </c>
      <c r="AI91" s="34">
        <f>PXIL!H91</f>
        <v>0</v>
      </c>
      <c r="AJ91" s="34">
        <f>PXIL!N91</f>
        <v>0</v>
      </c>
      <c r="AK91" s="34">
        <f>RTM_IEX!H91</f>
        <v>116.64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16.146732365145226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82.253887602212032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924.85971217046063</v>
      </c>
      <c r="P92" s="36">
        <v>118.47529214687751</v>
      </c>
      <c r="Q92" s="36">
        <v>38.199999999999996</v>
      </c>
      <c r="R92" s="38">
        <v>0</v>
      </c>
      <c r="S92" s="38">
        <v>0</v>
      </c>
      <c r="T92" s="37">
        <f>SUMPRODUCT(LTA!J92:AN92,LTA!J$101:AN$101,LTA!J$103:AN$103)</f>
        <v>37.43</v>
      </c>
      <c r="U92" s="37">
        <f>SUMPRODUCT(LTA!J92:AN92,LTA!J$102:AN$102,LTA!J$103:AN$103)</f>
        <v>81.58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193.28000000000003</v>
      </c>
      <c r="AB92" s="75">
        <f>-STOA!N92</f>
        <v>-273.02999999999997</v>
      </c>
      <c r="AC92">
        <f t="shared" si="3"/>
        <v>15.917854717617903</v>
      </c>
      <c r="AD92">
        <f t="shared" si="4"/>
        <v>1330.6919695670774</v>
      </c>
      <c r="AE92">
        <f>'IDT-1'!B92</f>
        <v>79</v>
      </c>
      <c r="AF92" s="24"/>
      <c r="AG92">
        <f t="shared" si="5"/>
        <v>1409.6919695670774</v>
      </c>
      <c r="AI92" s="34">
        <f>PXIL!H92</f>
        <v>0</v>
      </c>
      <c r="AJ92" s="34">
        <f>PXIL!N92</f>
        <v>0</v>
      </c>
      <c r="AK92" s="34">
        <f>RTM_IEX!H92</f>
        <v>117.61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16.146732365145226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902.42579934544779</v>
      </c>
      <c r="P93" s="36">
        <v>117.83</v>
      </c>
      <c r="Q93" s="36">
        <v>38.199999999999996</v>
      </c>
      <c r="R93" s="38">
        <v>0</v>
      </c>
      <c r="S93" s="38">
        <v>0</v>
      </c>
      <c r="T93" s="37">
        <f>SUMPRODUCT(LTA!J93:AN93,LTA!J$101:AN$101,LTA!J$103:AN$103)</f>
        <v>33.29</v>
      </c>
      <c r="U93" s="37">
        <f>SUMPRODUCT(LTA!J93:AN93,LTA!J$102:AN$102,LTA!J$103:AN$103)</f>
        <v>81.05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193.28000000000003</v>
      </c>
      <c r="AB93" s="75">
        <f>-STOA!N93</f>
        <v>-273.02999999999997</v>
      </c>
      <c r="AC93">
        <f t="shared" si="3"/>
        <v>15.55388941292725</v>
      </c>
      <c r="AD93">
        <f t="shared" si="4"/>
        <v>1287.7267319324048</v>
      </c>
      <c r="AE93">
        <f>'IDT-1'!B93</f>
        <v>27</v>
      </c>
      <c r="AF93" s="24"/>
      <c r="AG93">
        <f t="shared" si="5"/>
        <v>1314.7267319324048</v>
      </c>
      <c r="AI93" s="34">
        <f>PXIL!H93</f>
        <v>0</v>
      </c>
      <c r="AJ93" s="34">
        <f>PXIL!N93</f>
        <v>0</v>
      </c>
      <c r="AK93" s="34">
        <f>RTM_IEX!H93</f>
        <v>100.26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9.8041999999999998</v>
      </c>
      <c r="E94">
        <f>GT_NG!P94</f>
        <v>16.146732365145226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902.05184437760363</v>
      </c>
      <c r="P94" s="36">
        <v>117.82999999999998</v>
      </c>
      <c r="Q94" s="36">
        <v>38.199999999999996</v>
      </c>
      <c r="R94" s="38">
        <v>0</v>
      </c>
      <c r="S94" s="38">
        <v>0</v>
      </c>
      <c r="T94" s="37">
        <f>SUMPRODUCT(LTA!J94:AN94,LTA!J$101:AN$101,LTA!J$103:AN$103)</f>
        <v>33.99</v>
      </c>
      <c r="U94" s="37">
        <f>SUMPRODUCT(LTA!J94:AN94,LTA!J$102:AN$102,LTA!J$103:AN$103)</f>
        <v>79.81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193.28000000000003</v>
      </c>
      <c r="AB94" s="75">
        <f>-STOA!N94</f>
        <v>-273.02999999999997</v>
      </c>
      <c r="AC94">
        <f t="shared" si="3"/>
        <v>15.27892419119736</v>
      </c>
      <c r="AD94">
        <f t="shared" si="4"/>
        <v>1255.2677421862907</v>
      </c>
      <c r="AE94">
        <f>'IDT-1'!B94</f>
        <v>0</v>
      </c>
      <c r="AF94" s="24"/>
      <c r="AG94">
        <f t="shared" si="5"/>
        <v>1255.2677421862907</v>
      </c>
      <c r="AI94" s="34">
        <f>PXIL!H94</f>
        <v>0</v>
      </c>
      <c r="AJ94" s="34">
        <f>PXIL!N94</f>
        <v>0</v>
      </c>
      <c r="AK94" s="34">
        <f>RTM_IEX!H94</f>
        <v>68.44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9.8041999999999998</v>
      </c>
      <c r="E95">
        <f>GT_NG!P95</f>
        <v>16.146732365145226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892.7813332424621</v>
      </c>
      <c r="P95" s="36">
        <v>117.83</v>
      </c>
      <c r="Q95" s="36">
        <v>38.199999999999996</v>
      </c>
      <c r="R95" s="38">
        <v>0</v>
      </c>
      <c r="S95" s="38">
        <v>0</v>
      </c>
      <c r="T95" s="37">
        <f>SUMPRODUCT(LTA!J95:AN95,LTA!J$101:AN$101,LTA!J$103:AN$103)</f>
        <v>34.629999999999995</v>
      </c>
      <c r="U95" s="37">
        <f>SUMPRODUCT(LTA!J95:AN95,LTA!J$102:AN$102,LTA!J$103:AN$103)</f>
        <v>77.27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193.28000000000003</v>
      </c>
      <c r="AB95" s="75">
        <f>-STOA!N95</f>
        <v>-218.02999999999997</v>
      </c>
      <c r="AC95">
        <f t="shared" si="3"/>
        <v>14.237464957767054</v>
      </c>
      <c r="AD95">
        <f t="shared" si="4"/>
        <v>1220.6986902845795</v>
      </c>
      <c r="AE95">
        <f>'IDT-1'!B95</f>
        <v>0</v>
      </c>
      <c r="AF95" s="24"/>
      <c r="AG95">
        <f t="shared" si="5"/>
        <v>1220.6986902845795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-11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9.8041999999999998</v>
      </c>
      <c r="E96">
        <f>GT_NG!P96</f>
        <v>16.146732365145226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803.32687857684857</v>
      </c>
      <c r="P96" s="36">
        <v>117.83</v>
      </c>
      <c r="Q96" s="36">
        <v>38.199999999999996</v>
      </c>
      <c r="R96" s="38">
        <v>0</v>
      </c>
      <c r="S96" s="38">
        <v>0</v>
      </c>
      <c r="T96" s="37">
        <f>SUMPRODUCT(LTA!J96:AN96,LTA!J$101:AN$101,LTA!J$103:AN$103)</f>
        <v>34.760000000000005</v>
      </c>
      <c r="U96" s="37">
        <f>SUMPRODUCT(LTA!J96:AN96,LTA!J$102:AN$102,LTA!J$103:AN$103)</f>
        <v>76.34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193.28000000000003</v>
      </c>
      <c r="AB96" s="75">
        <f>-STOA!N96</f>
        <v>-218.02999999999997</v>
      </c>
      <c r="AC96">
        <f t="shared" si="3"/>
        <v>13.515672803602119</v>
      </c>
      <c r="AD96">
        <f>SUM(B96:AB96,AI96:AT96)-AC96</f>
        <v>1157.5860277731306</v>
      </c>
      <c r="AE96">
        <f>'IDT-1'!B96</f>
        <v>0</v>
      </c>
      <c r="AF96" s="24"/>
      <c r="AG96">
        <f t="shared" si="5"/>
        <v>1157.5860277731306</v>
      </c>
      <c r="AI96" s="34">
        <f>PXIL!H96</f>
        <v>0</v>
      </c>
      <c r="AJ96" s="34">
        <f>PXIL!N96</f>
        <v>0</v>
      </c>
      <c r="AK96" s="34">
        <f>RTM_IEX!H96</f>
        <v>15.42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9.8041999999999998</v>
      </c>
      <c r="E97">
        <f>GT_NG!P97</f>
        <v>16.146732365145226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748.34379810709322</v>
      </c>
      <c r="P97" s="36">
        <v>117.83</v>
      </c>
      <c r="Q97" s="36">
        <v>38.199999999999996</v>
      </c>
      <c r="R97" s="38">
        <v>0</v>
      </c>
      <c r="S97" s="38">
        <v>0</v>
      </c>
      <c r="T97" s="37">
        <f>SUMPRODUCT(LTA!J97:AN97,LTA!J$101:AN$101,LTA!J$103:AN$103)</f>
        <v>34.96</v>
      </c>
      <c r="U97" s="37">
        <f>SUMPRODUCT(LTA!J97:AN97,LTA!J$102:AN$102,LTA!J$103:AN$103)</f>
        <v>76.14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193.28000000000003</v>
      </c>
      <c r="AB97" s="75">
        <f>-STOA!N97</f>
        <v>-218.02999999999997</v>
      </c>
      <c r="AC97">
        <f t="shared" si="3"/>
        <v>13.118662927656175</v>
      </c>
      <c r="AD97">
        <f t="shared" si="4"/>
        <v>1110.7199571793215</v>
      </c>
      <c r="AE97">
        <f>'IDT-1'!B97</f>
        <v>0</v>
      </c>
      <c r="AF97" s="24"/>
      <c r="AG97">
        <f t="shared" si="5"/>
        <v>1110.7199571793215</v>
      </c>
      <c r="AI97" s="34">
        <f>PXIL!H97</f>
        <v>0</v>
      </c>
      <c r="AJ97" s="34">
        <f>PXIL!N97</f>
        <v>0</v>
      </c>
      <c r="AK97" s="34">
        <f>RTM_IEX!H97</f>
        <v>23.14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9.8041999999999998</v>
      </c>
      <c r="E98">
        <f>GT_NG!P98</f>
        <v>16.146732365145226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700.14377460775336</v>
      </c>
      <c r="P98" s="36">
        <v>117.83</v>
      </c>
      <c r="Q98" s="36">
        <v>38.199999999999996</v>
      </c>
      <c r="R98" s="38">
        <v>0</v>
      </c>
      <c r="S98" s="38">
        <v>0</v>
      </c>
      <c r="T98" s="37">
        <f>SUMPRODUCT(LTA!J98:AN98,LTA!J$101:AN$101,LTA!J$103:AN$103)</f>
        <v>35.18</v>
      </c>
      <c r="U98" s="37">
        <f>SUMPRODUCT(LTA!J98:AN98,LTA!J$102:AN$102,LTA!J$103:AN$103)</f>
        <v>71.25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193.28000000000003</v>
      </c>
      <c r="AB98" s="75">
        <f>-STOA!N98</f>
        <v>-218.02999999999997</v>
      </c>
      <c r="AC98">
        <f t="shared" si="3"/>
        <v>12.69883073026172</v>
      </c>
      <c r="AD98">
        <f t="shared" si="4"/>
        <v>1061.159765877376</v>
      </c>
      <c r="AE98">
        <f>'IDT-1'!B98</f>
        <v>0</v>
      </c>
      <c r="AF98" s="24"/>
      <c r="AG98">
        <f t="shared" si="5"/>
        <v>1061.159765877376</v>
      </c>
      <c r="AI98" s="34">
        <f>PXIL!H98</f>
        <v>0</v>
      </c>
      <c r="AJ98" s="34">
        <f>PXIL!N98</f>
        <v>0</v>
      </c>
      <c r="AK98" s="34">
        <f>RTM_IEX!H98</f>
        <v>26.03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0.24414543999999974</v>
      </c>
      <c r="E99">
        <f t="shared" si="6"/>
        <v>0.3774835595272632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2.1740437326076094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20.199355857484765</v>
      </c>
      <c r="P99" s="36">
        <f t="shared" si="6"/>
        <v>2.4430376460734373</v>
      </c>
      <c r="Q99" s="36">
        <f t="shared" si="6"/>
        <v>0.78409784826450746</v>
      </c>
      <c r="R99" s="38">
        <f t="shared" si="6"/>
        <v>0.40979750000000004</v>
      </c>
      <c r="S99" s="38">
        <f t="shared" si="6"/>
        <v>0</v>
      </c>
      <c r="T99" s="37">
        <f t="shared" si="6"/>
        <v>3.7157400000000007</v>
      </c>
      <c r="U99" s="37">
        <f t="shared" si="6"/>
        <v>1.5375175000000005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0.70518000000000003</v>
      </c>
      <c r="Z99" s="34">
        <f t="shared" si="6"/>
        <v>-0.41599999999999998</v>
      </c>
      <c r="AA99" s="75">
        <f t="shared" si="6"/>
        <v>4.8053799999999978</v>
      </c>
      <c r="AB99" s="75">
        <f t="shared" si="6"/>
        <v>-5.6227199999999895</v>
      </c>
      <c r="AC99">
        <f t="shared" si="6"/>
        <v>0.37863830595873293</v>
      </c>
      <c r="AD99">
        <f t="shared" si="6"/>
        <v>31.612723277998843</v>
      </c>
      <c r="AE99">
        <f t="shared" si="6"/>
        <v>2.1128070000000001</v>
      </c>
      <c r="AG99">
        <f t="shared" si="6"/>
        <v>33.725530277998836</v>
      </c>
      <c r="AI99">
        <f t="shared" si="6"/>
        <v>0</v>
      </c>
      <c r="AJ99">
        <f t="shared" si="6"/>
        <v>0</v>
      </c>
      <c r="AK99">
        <f t="shared" si="6"/>
        <v>0.88489250000000019</v>
      </c>
      <c r="AL99">
        <f t="shared" si="6"/>
        <v>-0.47599999999999998</v>
      </c>
      <c r="AM99">
        <f t="shared" si="6"/>
        <v>0</v>
      </c>
      <c r="AN99">
        <f t="shared" si="6"/>
        <v>0</v>
      </c>
      <c r="AO99">
        <f t="shared" si="6"/>
        <v>0.22541000000000003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45293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45293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5.9724799999999991</v>
      </c>
      <c r="E3">
        <f>GT_NG!Q3</f>
        <v>7.7730974445380516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613.01650154189247</v>
      </c>
      <c r="P3" s="36">
        <v>33.739999999999995</v>
      </c>
      <c r="Q3" s="36">
        <v>0</v>
      </c>
      <c r="R3" s="38">
        <v>0</v>
      </c>
      <c r="S3" s="38">
        <v>0</v>
      </c>
      <c r="T3" s="37">
        <f>SUMPRODUCT(LTA!J3:AN3,LTA!J$101:AN$101,LTA!J$104:AN$104)</f>
        <v>39.69</v>
      </c>
      <c r="U3" s="37">
        <f>SUMPRODUCT(LTA!J3:AN3,LTA!J$102:AN$102,LTA!J$104:AN$104)</f>
        <v>75.66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-264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9.8859172719938275</v>
      </c>
      <c r="AD3">
        <f>SUM(B3:AB3,AI3:AT3)-AC3</f>
        <v>465.06841114733317</v>
      </c>
      <c r="AE3">
        <f>'IDT-1'!C3</f>
        <v>0</v>
      </c>
      <c r="AF3" s="24"/>
      <c r="AG3">
        <f>SUM(AD3:AF3)</f>
        <v>465.06841114733317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5.9724799999999991</v>
      </c>
      <c r="E4">
        <f>GT_NG!Q4</f>
        <v>7.7730974445380516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624.96451034189249</v>
      </c>
      <c r="P4" s="36">
        <v>33.739999999999995</v>
      </c>
      <c r="Q4" s="36">
        <v>0</v>
      </c>
      <c r="R4" s="38">
        <v>0</v>
      </c>
      <c r="S4" s="38">
        <v>0</v>
      </c>
      <c r="T4" s="37">
        <f>SUMPRODUCT(LTA!J4:AN4,LTA!J$101:AN$101,LTA!J$104:AN$104)</f>
        <v>39.619999999999997</v>
      </c>
      <c r="U4" s="37">
        <f>SUMPRODUCT(LTA!J4:AN4,LTA!J$102:AN$102,LTA!J$104:AN$104)</f>
        <v>75.47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-299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10.2382312776605</v>
      </c>
      <c r="AD4">
        <f t="shared" ref="AD4:AD67" si="1">SUM(B4:AB4,AI4:AT4)-AC4</f>
        <v>446.40410594166667</v>
      </c>
      <c r="AE4">
        <f>'IDT-1'!C4</f>
        <v>0</v>
      </c>
      <c r="AF4" s="24"/>
      <c r="AG4">
        <f t="shared" ref="AG4:AG67" si="2">SUM(AD4:AF4)</f>
        <v>446.40410594166667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5.9724799999999991</v>
      </c>
      <c r="E5">
        <f>GT_NG!Q5</f>
        <v>7.9977534400449315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617.39595354189248</v>
      </c>
      <c r="P5" s="36">
        <v>33.739999999999995</v>
      </c>
      <c r="Q5" s="36">
        <v>0</v>
      </c>
      <c r="R5" s="38">
        <v>0</v>
      </c>
      <c r="S5" s="38">
        <v>0</v>
      </c>
      <c r="T5" s="37">
        <f>SUMPRODUCT(LTA!J5:AN5,LTA!J$101:AN$101,LTA!J$104:AN$104)</f>
        <v>39.08</v>
      </c>
      <c r="U5" s="37">
        <f>SUMPRODUCT(LTA!J5:AN5,LTA!J$102:AN$102,LTA!J$104:AN$104)</f>
        <v>75.58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-314</v>
      </c>
      <c r="AA5" s="75">
        <f>STOA!I5</f>
        <v>0</v>
      </c>
      <c r="AB5" s="75">
        <f>-STOA!O5</f>
        <v>-75.489999999999995</v>
      </c>
      <c r="AC5">
        <f t="shared" si="0"/>
        <v>10.342353665400541</v>
      </c>
      <c r="AD5">
        <f t="shared" si="1"/>
        <v>418.52608274943361</v>
      </c>
      <c r="AE5">
        <f>'IDT-1'!C5</f>
        <v>0</v>
      </c>
      <c r="AF5" s="24"/>
      <c r="AG5">
        <f t="shared" si="2"/>
        <v>418.52608274943361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5.8324999999999996</v>
      </c>
      <c r="E6">
        <f>GT_NG!Q6</f>
        <v>7.9977534400449315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605.01545568029826</v>
      </c>
      <c r="P6" s="36">
        <v>33.739999999999995</v>
      </c>
      <c r="Q6" s="36">
        <v>0</v>
      </c>
      <c r="R6" s="38">
        <v>0</v>
      </c>
      <c r="S6" s="38">
        <v>0</v>
      </c>
      <c r="T6" s="37">
        <f>SUMPRODUCT(LTA!J6:AN6,LTA!J$101:AN$101,LTA!J$104:AN$104)</f>
        <v>38.380000000000003</v>
      </c>
      <c r="U6" s="37">
        <f>SUMPRODUCT(LTA!J6:AN6,LTA!J$102:AN$102,LTA!J$104:AN$104)</f>
        <v>74.900000000000006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-319</v>
      </c>
      <c r="AA6" s="75">
        <f>STOA!I6</f>
        <v>0</v>
      </c>
      <c r="AB6" s="75">
        <f>-STOA!O6</f>
        <v>-75.489999999999995</v>
      </c>
      <c r="AC6">
        <f t="shared" si="0"/>
        <v>10.267945439987592</v>
      </c>
      <c r="AD6">
        <f t="shared" si="1"/>
        <v>399.70001311325217</v>
      </c>
      <c r="AE6">
        <f>'IDT-1'!C6</f>
        <v>0</v>
      </c>
      <c r="AF6" s="24"/>
      <c r="AG6">
        <f t="shared" si="2"/>
        <v>399.70001311325217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5.8324999999999996</v>
      </c>
      <c r="E7">
        <f>GT_NG!Q7</f>
        <v>8.3222738453129281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605.21800982779394</v>
      </c>
      <c r="P7" s="36">
        <v>33.739999999999995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38.229999999999997</v>
      </c>
      <c r="U7" s="37">
        <f>SUMPRODUCT(LTA!J7:AN7,LTA!J$102:AN$102,LTA!J$104:AN$104)</f>
        <v>74.460000000000008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-329</v>
      </c>
      <c r="AA7" s="75">
        <f>STOA!I7</f>
        <v>0</v>
      </c>
      <c r="AB7" s="75">
        <f>-STOA!O7</f>
        <v>-75.489999999999995</v>
      </c>
      <c r="AC7">
        <f t="shared" si="0"/>
        <v>10.560171809353033</v>
      </c>
      <c r="AD7">
        <f t="shared" si="1"/>
        <v>383.98486129665048</v>
      </c>
      <c r="AE7">
        <f>'IDT-1'!C7</f>
        <v>0</v>
      </c>
      <c r="AF7" s="24"/>
      <c r="AG7">
        <f t="shared" si="2"/>
        <v>383.98486129665048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5.8324999999999996</v>
      </c>
      <c r="E8">
        <f>GT_NG!Q8</f>
        <v>8.3682193239286669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605.21800982779394</v>
      </c>
      <c r="P8" s="36">
        <v>33.739999999999995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36.93</v>
      </c>
      <c r="U8" s="37">
        <f>SUMPRODUCT(LTA!J8:AN8,LTA!J$102:AN$102,LTA!J$104:AN$104)</f>
        <v>74.040000000000006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-343.98</v>
      </c>
      <c r="AA8" s="75">
        <f>STOA!I8</f>
        <v>0</v>
      </c>
      <c r="AB8" s="75">
        <f>-STOA!O8</f>
        <v>-75.489999999999995</v>
      </c>
      <c r="AC8">
        <f t="shared" si="0"/>
        <v>10.63912306319269</v>
      </c>
      <c r="AD8">
        <f t="shared" si="1"/>
        <v>371.25185552142642</v>
      </c>
      <c r="AE8">
        <f>'IDT-1'!C8</f>
        <v>0</v>
      </c>
      <c r="AF8" s="24"/>
      <c r="AG8">
        <f t="shared" si="2"/>
        <v>371.25185552142642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-21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5.8324999999999996</v>
      </c>
      <c r="E9">
        <f>GT_NG!Q9</f>
        <v>8.3682193239286669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602.28636048747285</v>
      </c>
      <c r="P9" s="36">
        <v>33.739999999999995</v>
      </c>
      <c r="Q9" s="36">
        <v>9.64</v>
      </c>
      <c r="R9" s="38">
        <v>0</v>
      </c>
      <c r="S9" s="38">
        <v>0</v>
      </c>
      <c r="T9" s="37">
        <f>SUMPRODUCT(LTA!J9:AN9,LTA!J$101:AN$101,LTA!J$104:AN$104)</f>
        <v>50.93</v>
      </c>
      <c r="U9" s="37">
        <f>SUMPRODUCT(LTA!J9:AN9,LTA!J$102:AN$102,LTA!J$104:AN$104)</f>
        <v>73.64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-364</v>
      </c>
      <c r="AA9" s="75">
        <f>STOA!I9</f>
        <v>0</v>
      </c>
      <c r="AB9" s="75">
        <f>-STOA!O9</f>
        <v>-75.489999999999995</v>
      </c>
      <c r="AC9">
        <f t="shared" si="0"/>
        <v>10.847502840036935</v>
      </c>
      <c r="AD9">
        <f t="shared" si="1"/>
        <v>367.69182640426112</v>
      </c>
      <c r="AE9">
        <f>'IDT-1'!C9</f>
        <v>0</v>
      </c>
      <c r="AF9" s="24"/>
      <c r="AG9">
        <f t="shared" si="2"/>
        <v>367.69182640426112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5.8324999999999996</v>
      </c>
      <c r="E10">
        <f>GT_NG!Q10</f>
        <v>8.3682193239286669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602.28636048747285</v>
      </c>
      <c r="P10" s="36">
        <v>33.739999999999995</v>
      </c>
      <c r="Q10" s="36">
        <v>9.64</v>
      </c>
      <c r="R10" s="38">
        <v>0</v>
      </c>
      <c r="S10" s="38">
        <v>0</v>
      </c>
      <c r="T10" s="37">
        <f>SUMPRODUCT(LTA!J10:AN10,LTA!J$101:AN$101,LTA!J$104:AN$104)</f>
        <v>50.12</v>
      </c>
      <c r="U10" s="37">
        <f>SUMPRODUCT(LTA!J10:AN10,LTA!J$102:AN$102,LTA!J$104:AN$104)</f>
        <v>73.320000000000007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-369</v>
      </c>
      <c r="AA10" s="75">
        <f>STOA!I10</f>
        <v>0</v>
      </c>
      <c r="AB10" s="75">
        <f>-STOA!O10</f>
        <v>-75.489999999999995</v>
      </c>
      <c r="AC10">
        <f t="shared" si="0"/>
        <v>10.922722417285827</v>
      </c>
      <c r="AD10">
        <f t="shared" si="1"/>
        <v>356.48660682701234</v>
      </c>
      <c r="AE10">
        <f>'IDT-1'!C10</f>
        <v>0</v>
      </c>
      <c r="AF10" s="24"/>
      <c r="AG10">
        <f t="shared" si="2"/>
        <v>356.48660682701234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5.8324999999999996</v>
      </c>
      <c r="E11">
        <f>GT_NG!Q11</f>
        <v>8.5968591961671539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600.71831972156065</v>
      </c>
      <c r="P11" s="36">
        <v>33.739999999999995</v>
      </c>
      <c r="Q11" s="36">
        <v>9.64</v>
      </c>
      <c r="R11" s="38">
        <v>0</v>
      </c>
      <c r="S11" s="38">
        <v>0</v>
      </c>
      <c r="T11" s="37">
        <f>SUMPRODUCT(LTA!J11:AN11,LTA!J$101:AN$101,LTA!J$104:AN$104)</f>
        <v>49.92</v>
      </c>
      <c r="U11" s="37">
        <f>SUMPRODUCT(LTA!J11:AN11,LTA!J$102:AN$102,LTA!J$104:AN$104)</f>
        <v>71.17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-384</v>
      </c>
      <c r="AA11" s="75">
        <f>STOA!I11</f>
        <v>0</v>
      </c>
      <c r="AB11" s="75">
        <f>-STOA!O11</f>
        <v>-75.489999999999995</v>
      </c>
      <c r="AC11">
        <f t="shared" si="0"/>
        <v>11.213635443324751</v>
      </c>
      <c r="AD11">
        <f t="shared" si="1"/>
        <v>314.50629290729955</v>
      </c>
      <c r="AE11">
        <f>'IDT-1'!C11</f>
        <v>0</v>
      </c>
      <c r="AF11" s="24"/>
      <c r="AG11">
        <f t="shared" si="2"/>
        <v>314.50629290729955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-43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5.8324999999999996</v>
      </c>
      <c r="E12">
        <f>GT_NG!Q12</f>
        <v>8.5968591961671539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600.71831972156065</v>
      </c>
      <c r="P12" s="36">
        <v>33.739999999999995</v>
      </c>
      <c r="Q12" s="36">
        <v>9.64</v>
      </c>
      <c r="R12" s="38">
        <v>0</v>
      </c>
      <c r="S12" s="38">
        <v>0</v>
      </c>
      <c r="T12" s="37">
        <f>SUMPRODUCT(LTA!J12:AN12,LTA!J$101:AN$101,LTA!J$104:AN$104)</f>
        <v>49.34</v>
      </c>
      <c r="U12" s="37">
        <f>SUMPRODUCT(LTA!J12:AN12,LTA!J$102:AN$102,LTA!J$104:AN$104)</f>
        <v>70.02000000000001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-389</v>
      </c>
      <c r="AA12" s="75">
        <f>STOA!I12</f>
        <v>0</v>
      </c>
      <c r="AB12" s="75">
        <f>-STOA!O12</f>
        <v>-75.489999999999995</v>
      </c>
      <c r="AC12">
        <f t="shared" si="0"/>
        <v>11.241459231949197</v>
      </c>
      <c r="AD12">
        <f t="shared" si="1"/>
        <v>307.74846911867519</v>
      </c>
      <c r="AE12">
        <f>'IDT-1'!C12</f>
        <v>0</v>
      </c>
      <c r="AF12" s="24"/>
      <c r="AG12">
        <f t="shared" si="2"/>
        <v>307.74846911867519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5.8324999999999996</v>
      </c>
      <c r="E13">
        <f>GT_NG!Q13</f>
        <v>8.5968591961671539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600.71831972156065</v>
      </c>
      <c r="P13" s="36">
        <v>33.739999999999995</v>
      </c>
      <c r="Q13" s="36">
        <v>9.64</v>
      </c>
      <c r="R13" s="38">
        <v>0</v>
      </c>
      <c r="S13" s="38">
        <v>0</v>
      </c>
      <c r="T13" s="37">
        <f>SUMPRODUCT(LTA!J13:AN13,LTA!J$101:AN$101,LTA!J$104:AN$104)</f>
        <v>40.54</v>
      </c>
      <c r="U13" s="37">
        <f>SUMPRODUCT(LTA!J13:AN13,LTA!J$102:AN$102,LTA!J$104:AN$104)</f>
        <v>69.320000000000007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-384</v>
      </c>
      <c r="AA13" s="75">
        <f>STOA!I13</f>
        <v>0</v>
      </c>
      <c r="AB13" s="75">
        <f>-STOA!O13</f>
        <v>-75.489999999999995</v>
      </c>
      <c r="AC13">
        <f t="shared" si="0"/>
        <v>11.195543862848753</v>
      </c>
      <c r="AD13">
        <f t="shared" si="1"/>
        <v>294.29438448777563</v>
      </c>
      <c r="AE13">
        <f>'IDT-1'!C13</f>
        <v>0</v>
      </c>
      <c r="AF13" s="24"/>
      <c r="AG13">
        <f t="shared" si="2"/>
        <v>294.29438448777563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-52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5.365899999999999</v>
      </c>
      <c r="E14">
        <f>GT_NG!Q14</f>
        <v>8.5968591961671539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600.71831972156065</v>
      </c>
      <c r="P14" s="36">
        <v>33.739999999999995</v>
      </c>
      <c r="Q14" s="36">
        <v>9.64</v>
      </c>
      <c r="R14" s="38">
        <v>0</v>
      </c>
      <c r="S14" s="38">
        <v>0</v>
      </c>
      <c r="T14" s="37">
        <f>SUMPRODUCT(LTA!J14:AN14,LTA!J$101:AN$101,LTA!J$104:AN$104)</f>
        <v>39.11</v>
      </c>
      <c r="U14" s="37">
        <f>SUMPRODUCT(LTA!J14:AN14,LTA!J$102:AN$102,LTA!J$104:AN$104)</f>
        <v>68.83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-389</v>
      </c>
      <c r="AA14" s="75">
        <f>STOA!I14</f>
        <v>0</v>
      </c>
      <c r="AB14" s="75">
        <f>-STOA!O14</f>
        <v>-75.489999999999995</v>
      </c>
      <c r="AC14">
        <f t="shared" si="0"/>
        <v>11.20090989602342</v>
      </c>
      <c r="AD14">
        <f t="shared" si="1"/>
        <v>288.90241845460105</v>
      </c>
      <c r="AE14">
        <f>'IDT-1'!C14</f>
        <v>0</v>
      </c>
      <c r="AF14" s="24"/>
      <c r="AG14">
        <f t="shared" si="2"/>
        <v>288.90241845460105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5.365899999999999</v>
      </c>
      <c r="E15">
        <f>GT_NG!Q15</f>
        <v>8.5968591961671539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600.71831972156065</v>
      </c>
      <c r="P15" s="36">
        <v>33.739999999999995</v>
      </c>
      <c r="Q15" s="36">
        <v>9.64</v>
      </c>
      <c r="R15" s="38">
        <v>0</v>
      </c>
      <c r="S15" s="38">
        <v>0</v>
      </c>
      <c r="T15" s="37">
        <f>SUMPRODUCT(LTA!J15:AN15,LTA!J$101:AN$101,LTA!J$104:AN$104)</f>
        <v>33.54</v>
      </c>
      <c r="U15" s="37">
        <f>SUMPRODUCT(LTA!J15:AN15,LTA!J$102:AN$102,LTA!J$104:AN$104)</f>
        <v>68.28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-389</v>
      </c>
      <c r="AA15" s="75">
        <f>STOA!I15</f>
        <v>0</v>
      </c>
      <c r="AB15" s="75">
        <f>-STOA!O15</f>
        <v>-75.489999999999995</v>
      </c>
      <c r="AC15">
        <f t="shared" si="0"/>
        <v>11.191857684647866</v>
      </c>
      <c r="AD15">
        <f t="shared" si="1"/>
        <v>277.79147066597648</v>
      </c>
      <c r="AE15">
        <f>'IDT-1'!C15</f>
        <v>0</v>
      </c>
      <c r="AF15" s="24"/>
      <c r="AG15">
        <f t="shared" si="2"/>
        <v>277.79147066597648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5.365899999999999</v>
      </c>
      <c r="E16">
        <f>GT_NG!Q16</f>
        <v>8.5968591961671539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600.71831972156065</v>
      </c>
      <c r="P16" s="36">
        <v>33.739999999999995</v>
      </c>
      <c r="Q16" s="36">
        <v>9.64</v>
      </c>
      <c r="R16" s="38">
        <v>0</v>
      </c>
      <c r="S16" s="38">
        <v>0</v>
      </c>
      <c r="T16" s="37">
        <f>SUMPRODUCT(LTA!J16:AN16,LTA!J$101:AN$101,LTA!J$104:AN$104)</f>
        <v>32.880000000000003</v>
      </c>
      <c r="U16" s="37">
        <f>SUMPRODUCT(LTA!J16:AN16,LTA!J$102:AN$102,LTA!J$104:AN$104)</f>
        <v>67.77000000000001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-394</v>
      </c>
      <c r="AA16" s="75">
        <f>STOA!I16</f>
        <v>0</v>
      </c>
      <c r="AB16" s="75">
        <f>-STOA!O16</f>
        <v>-75.489999999999995</v>
      </c>
      <c r="AC16">
        <f t="shared" si="0"/>
        <v>11.182029684647866</v>
      </c>
      <c r="AD16">
        <f t="shared" si="1"/>
        <v>276.63129866597649</v>
      </c>
      <c r="AE16">
        <f>'IDT-1'!C16</f>
        <v>0</v>
      </c>
      <c r="AF16" s="24"/>
      <c r="AG16">
        <f t="shared" si="2"/>
        <v>276.63129866597649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5.365899999999999</v>
      </c>
      <c r="E17">
        <f>GT_NG!Q17</f>
        <v>8.5968591961671539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600.71831972156065</v>
      </c>
      <c r="P17" s="36">
        <v>33.739999999999995</v>
      </c>
      <c r="Q17" s="36">
        <v>9.64</v>
      </c>
      <c r="R17" s="38">
        <v>0</v>
      </c>
      <c r="S17" s="38">
        <v>0</v>
      </c>
      <c r="T17" s="37">
        <f>SUMPRODUCT(LTA!J17:AN17,LTA!J$101:AN$101,LTA!J$104:AN$104)</f>
        <v>26</v>
      </c>
      <c r="U17" s="37">
        <f>SUMPRODUCT(LTA!J17:AN17,LTA!J$102:AN$102,LTA!J$104:AN$104)</f>
        <v>67.240000000000009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-394</v>
      </c>
      <c r="AA17" s="75">
        <f>STOA!I17</f>
        <v>0</v>
      </c>
      <c r="AB17" s="75">
        <f>-STOA!O17</f>
        <v>-75.489999999999995</v>
      </c>
      <c r="AC17">
        <f t="shared" si="0"/>
        <v>11.035074107398977</v>
      </c>
      <c r="AD17">
        <f t="shared" si="1"/>
        <v>279.36825424322541</v>
      </c>
      <c r="AE17">
        <f>'IDT-1'!C17</f>
        <v>0</v>
      </c>
      <c r="AF17" s="24"/>
      <c r="AG17">
        <f t="shared" si="2"/>
        <v>279.36825424322541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5.365899999999999</v>
      </c>
      <c r="E18">
        <f>GT_NG!Q18</f>
        <v>8.5968591961671539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600.71831972156065</v>
      </c>
      <c r="P18" s="36">
        <v>33.739999999999995</v>
      </c>
      <c r="Q18" s="36">
        <v>9.64</v>
      </c>
      <c r="R18" s="38">
        <v>0</v>
      </c>
      <c r="S18" s="38">
        <v>0</v>
      </c>
      <c r="T18" s="37">
        <f>SUMPRODUCT(LTA!J18:AN18,LTA!J$101:AN$101,LTA!J$104:AN$104)</f>
        <v>26</v>
      </c>
      <c r="U18" s="37">
        <f>SUMPRODUCT(LTA!J18:AN18,LTA!J$102:AN$102,LTA!J$104:AN$104)</f>
        <v>66.77000000000001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-394</v>
      </c>
      <c r="AA18" s="75">
        <f>STOA!I18</f>
        <v>0</v>
      </c>
      <c r="AB18" s="75">
        <f>-STOA!O18</f>
        <v>-75.489999999999995</v>
      </c>
      <c r="AC18">
        <f t="shared" si="0"/>
        <v>11.031126107398975</v>
      </c>
      <c r="AD18">
        <f t="shared" si="1"/>
        <v>278.90220224322542</v>
      </c>
      <c r="AE18">
        <f>'IDT-1'!C18</f>
        <v>0</v>
      </c>
      <c r="AF18" s="24"/>
      <c r="AG18">
        <f t="shared" si="2"/>
        <v>278.90220224322542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5.1326000000000001</v>
      </c>
      <c r="E19">
        <f>GT_NG!Q19</f>
        <v>8.5968591961671539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600.71831972156065</v>
      </c>
      <c r="P19" s="36">
        <v>33.739999999999995</v>
      </c>
      <c r="Q19" s="36">
        <v>9.64</v>
      </c>
      <c r="R19" s="38">
        <v>0</v>
      </c>
      <c r="S19" s="38">
        <v>0</v>
      </c>
      <c r="T19" s="37">
        <f>SUMPRODUCT(LTA!J19:AN19,LTA!J$101:AN$101,LTA!J$104:AN$104)</f>
        <v>26</v>
      </c>
      <c r="U19" s="37">
        <f>SUMPRODUCT(LTA!J19:AN19,LTA!J$102:AN$102,LTA!J$104:AN$104)</f>
        <v>65.8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-394</v>
      </c>
      <c r="AA19" s="75">
        <f>STOA!I19</f>
        <v>0</v>
      </c>
      <c r="AB19" s="75">
        <f>-STOA!O19</f>
        <v>-75.489999999999995</v>
      </c>
      <c r="AC19">
        <f t="shared" si="0"/>
        <v>11.021018387398975</v>
      </c>
      <c r="AD19">
        <f t="shared" si="1"/>
        <v>277.70900996322541</v>
      </c>
      <c r="AE19">
        <f>'IDT-1'!C19</f>
        <v>0</v>
      </c>
      <c r="AF19" s="24"/>
      <c r="AG19">
        <f t="shared" si="2"/>
        <v>277.70900996322541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5.1326000000000001</v>
      </c>
      <c r="E20">
        <f>GT_NG!Q20</f>
        <v>8.5968591961671539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600.71831972156065</v>
      </c>
      <c r="P20" s="36">
        <v>33.739999999999995</v>
      </c>
      <c r="Q20" s="36">
        <v>9.64</v>
      </c>
      <c r="R20" s="38">
        <v>0</v>
      </c>
      <c r="S20" s="38">
        <v>0</v>
      </c>
      <c r="T20" s="37">
        <f>SUMPRODUCT(LTA!J20:AN20,LTA!J$101:AN$101,LTA!J$104:AN$104)</f>
        <v>26</v>
      </c>
      <c r="U20" s="37">
        <f>SUMPRODUCT(LTA!J20:AN20,LTA!J$102:AN$102,LTA!J$104:AN$104)</f>
        <v>65.42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-393.98</v>
      </c>
      <c r="AA20" s="75">
        <f>STOA!I20</f>
        <v>0</v>
      </c>
      <c r="AB20" s="75">
        <f>-STOA!O20</f>
        <v>-75.489999999999995</v>
      </c>
      <c r="AC20">
        <f t="shared" si="0"/>
        <v>10.932945386995588</v>
      </c>
      <c r="AD20">
        <f t="shared" si="1"/>
        <v>287.43708296362877</v>
      </c>
      <c r="AE20">
        <f>'IDT-1'!C20</f>
        <v>0</v>
      </c>
      <c r="AF20" s="24"/>
      <c r="AG20">
        <f t="shared" si="2"/>
        <v>287.43708296362877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5.1326000000000001</v>
      </c>
      <c r="E21">
        <f>GT_NG!Q21</f>
        <v>8.5968591961671539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602.28636048747285</v>
      </c>
      <c r="P21" s="36">
        <v>32.88000000000001</v>
      </c>
      <c r="Q21" s="36">
        <v>9.3800000000000008</v>
      </c>
      <c r="R21" s="38">
        <v>0</v>
      </c>
      <c r="S21" s="38">
        <v>0</v>
      </c>
      <c r="T21" s="37">
        <f>SUMPRODUCT(LTA!J21:AN21,LTA!J$101:AN$101,LTA!J$104:AN$104)</f>
        <v>26</v>
      </c>
      <c r="U21" s="37">
        <f>SUMPRODUCT(LTA!J21:AN21,LTA!J$102:AN$102,LTA!J$104:AN$104)</f>
        <v>65.210000000000008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-389</v>
      </c>
      <c r="AA21" s="75">
        <f>STOA!I21</f>
        <v>0</v>
      </c>
      <c r="AB21" s="75">
        <f>-STOA!O21</f>
        <v>-75.489999999999995</v>
      </c>
      <c r="AC21">
        <f t="shared" si="0"/>
        <v>10.765691198085966</v>
      </c>
      <c r="AD21">
        <f t="shared" si="1"/>
        <v>307.82237791845068</v>
      </c>
      <c r="AE21">
        <f>'IDT-1'!C21</f>
        <v>0</v>
      </c>
      <c r="AF21" s="24"/>
      <c r="AG21">
        <f t="shared" si="2"/>
        <v>307.82237791845068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5.1326000000000001</v>
      </c>
      <c r="E22">
        <f>GT_NG!Q22</f>
        <v>8.5968591961671539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602.28636048747285</v>
      </c>
      <c r="P22" s="36">
        <v>32.88000000000001</v>
      </c>
      <c r="Q22" s="36">
        <v>9.3800000000000008</v>
      </c>
      <c r="R22" s="38">
        <v>0</v>
      </c>
      <c r="S22" s="38">
        <v>0</v>
      </c>
      <c r="T22" s="37">
        <f>SUMPRODUCT(LTA!J22:AN22,LTA!J$101:AN$101,LTA!J$104:AN$104)</f>
        <v>26</v>
      </c>
      <c r="U22" s="37">
        <f>SUMPRODUCT(LTA!J22:AN22,LTA!J$102:AN$102,LTA!J$104:AN$104)</f>
        <v>65.12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-369</v>
      </c>
      <c r="AA22" s="75">
        <f>STOA!I22</f>
        <v>0</v>
      </c>
      <c r="AB22" s="75">
        <f>-STOA!O22</f>
        <v>-75.489999999999995</v>
      </c>
      <c r="AC22">
        <f t="shared" si="0"/>
        <v>10.637867832212631</v>
      </c>
      <c r="AD22">
        <f t="shared" si="1"/>
        <v>322.86020128432398</v>
      </c>
      <c r="AE22">
        <f>'IDT-1'!C22</f>
        <v>0</v>
      </c>
      <c r="AF22" s="24"/>
      <c r="AG22">
        <f t="shared" si="2"/>
        <v>322.86020128432398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5.1326000000000001</v>
      </c>
      <c r="E23">
        <f>GT_NG!Q23</f>
        <v>8.5968591961671539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606.07064258680191</v>
      </c>
      <c r="P23" s="36">
        <v>32.88000000000001</v>
      </c>
      <c r="Q23" s="36">
        <v>9.3800000000000008</v>
      </c>
      <c r="R23" s="38">
        <v>0</v>
      </c>
      <c r="S23" s="38">
        <v>0</v>
      </c>
      <c r="T23" s="37">
        <f>SUMPRODUCT(LTA!J23:AN23,LTA!J$101:AN$101,LTA!J$104:AN$104)</f>
        <v>26</v>
      </c>
      <c r="U23" s="37">
        <f>SUMPRODUCT(LTA!J23:AN23,LTA!J$102:AN$102,LTA!J$104:AN$104)</f>
        <v>64.84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-344</v>
      </c>
      <c r="AA23" s="75">
        <f>STOA!I23</f>
        <v>0</v>
      </c>
      <c r="AB23" s="75">
        <f>-STOA!O23</f>
        <v>-75.489999999999995</v>
      </c>
      <c r="AC23">
        <f t="shared" si="0"/>
        <v>10.480938331899434</v>
      </c>
      <c r="AD23">
        <f t="shared" si="1"/>
        <v>348.52141288396626</v>
      </c>
      <c r="AE23">
        <f>'IDT-1'!C23</f>
        <v>0</v>
      </c>
      <c r="AF23" s="24"/>
      <c r="AG23">
        <f t="shared" si="2"/>
        <v>348.52141288396626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-23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5.1326000000000001</v>
      </c>
      <c r="E24">
        <f>GT_NG!Q24</f>
        <v>8.5968591961671539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610.10581141189925</v>
      </c>
      <c r="P24" s="36">
        <v>32.88000000000001</v>
      </c>
      <c r="Q24" s="36">
        <v>9.3800000000000008</v>
      </c>
      <c r="R24" s="38">
        <v>0</v>
      </c>
      <c r="S24" s="38">
        <v>0</v>
      </c>
      <c r="T24" s="37">
        <f>SUMPRODUCT(LTA!J24:AN24,LTA!J$101:AN$101,LTA!J$104:AN$104)</f>
        <v>26</v>
      </c>
      <c r="U24" s="37">
        <f>SUMPRODUCT(LTA!J24:AN24,LTA!J$102:AN$102,LTA!J$104:AN$104)</f>
        <v>64.56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-309</v>
      </c>
      <c r="AA24" s="75">
        <f>STOA!I24</f>
        <v>0</v>
      </c>
      <c r="AB24" s="75">
        <f>-STOA!O24</f>
        <v>-75.489999999999995</v>
      </c>
      <c r="AC24">
        <f t="shared" si="0"/>
        <v>10.27528933373336</v>
      </c>
      <c r="AD24">
        <f t="shared" si="1"/>
        <v>380.48223070722969</v>
      </c>
      <c r="AE24">
        <f>'IDT-1'!C24</f>
        <v>0</v>
      </c>
      <c r="AF24" s="24"/>
      <c r="AG24">
        <f t="shared" si="2"/>
        <v>380.48223070722969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5.1326000000000001</v>
      </c>
      <c r="E25">
        <f>GT_NG!Q25</f>
        <v>8.5968591961671539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634.82248383500848</v>
      </c>
      <c r="P25" s="36">
        <v>32.769999999999996</v>
      </c>
      <c r="Q25" s="36">
        <v>9.2899999999999991</v>
      </c>
      <c r="R25" s="38">
        <v>0</v>
      </c>
      <c r="S25" s="38">
        <v>0</v>
      </c>
      <c r="T25" s="37">
        <f>SUMPRODUCT(LTA!J25:AN25,LTA!J$101:AN$101,LTA!J$104:AN$104)</f>
        <v>20.87</v>
      </c>
      <c r="U25" s="37">
        <f>SUMPRODUCT(LTA!J25:AN25,LTA!J$102:AN$102,LTA!J$104:AN$104)</f>
        <v>59.989999999999995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-315</v>
      </c>
      <c r="AA25" s="75">
        <f>STOA!I25</f>
        <v>0</v>
      </c>
      <c r="AB25" s="75">
        <f>-STOA!O25</f>
        <v>-75.489999999999995</v>
      </c>
      <c r="AC25">
        <f t="shared" si="0"/>
        <v>10.196441596690137</v>
      </c>
      <c r="AD25">
        <f t="shared" si="1"/>
        <v>419.37775086738208</v>
      </c>
      <c r="AE25">
        <f>'IDT-1'!C25</f>
        <v>0</v>
      </c>
      <c r="AF25" s="24"/>
      <c r="AG25">
        <f t="shared" si="2"/>
        <v>419.37775086738208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5.1326000000000001</v>
      </c>
      <c r="E26">
        <f>GT_NG!Q26</f>
        <v>8.5968591961671539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642.03647903756143</v>
      </c>
      <c r="P26" s="36">
        <v>32.769999999999996</v>
      </c>
      <c r="Q26" s="36">
        <v>9.2899999999999991</v>
      </c>
      <c r="R26" s="38">
        <v>0</v>
      </c>
      <c r="S26" s="38">
        <v>0</v>
      </c>
      <c r="T26" s="37">
        <f>SUMPRODUCT(LTA!J26:AN26,LTA!J$101:AN$101,LTA!J$104:AN$104)</f>
        <v>20.079999999999998</v>
      </c>
      <c r="U26" s="37">
        <f>SUMPRODUCT(LTA!J26:AN26,LTA!J$102:AN$102,LTA!J$104:AN$104)</f>
        <v>59.989999999999995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-265</v>
      </c>
      <c r="AA26" s="75">
        <f>STOA!I26</f>
        <v>0</v>
      </c>
      <c r="AB26" s="75">
        <f>-STOA!O26</f>
        <v>-75.489999999999995</v>
      </c>
      <c r="AC26">
        <f t="shared" si="0"/>
        <v>9.8692010587715746</v>
      </c>
      <c r="AD26">
        <f t="shared" si="1"/>
        <v>471.12898660785362</v>
      </c>
      <c r="AE26">
        <f>'IDT-1'!C26</f>
        <v>0</v>
      </c>
      <c r="AF26" s="24"/>
      <c r="AG26">
        <f t="shared" si="2"/>
        <v>471.12898660785362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5.1326000000000001</v>
      </c>
      <c r="E27">
        <f>GT_NG!Q27</f>
        <v>8.5968591961671539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646.83160696052244</v>
      </c>
      <c r="P27" s="36">
        <v>23.53</v>
      </c>
      <c r="Q27" s="36">
        <v>9.29125286581254</v>
      </c>
      <c r="R27" s="38">
        <v>0</v>
      </c>
      <c r="S27" s="38">
        <v>0</v>
      </c>
      <c r="T27" s="37">
        <f>SUMPRODUCT(LTA!J27:AN27,LTA!J$101:AN$101,LTA!J$104:AN$104)</f>
        <v>19.66</v>
      </c>
      <c r="U27" s="37">
        <f>SUMPRODUCT(LTA!J27:AN27,LTA!J$102:AN$102,LTA!J$104:AN$104)</f>
        <v>59.989999999999995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-117</v>
      </c>
      <c r="AA27" s="75">
        <f>STOA!I27</f>
        <v>0</v>
      </c>
      <c r="AB27" s="75">
        <f>-STOA!O27</f>
        <v>-150</v>
      </c>
      <c r="AC27">
        <f t="shared" si="0"/>
        <v>9.3696615354566255</v>
      </c>
      <c r="AD27">
        <f t="shared" si="1"/>
        <v>519.59265748704547</v>
      </c>
      <c r="AE27">
        <f>'IDT-1'!C27</f>
        <v>0</v>
      </c>
      <c r="AF27" s="24"/>
      <c r="AG27">
        <f t="shared" si="2"/>
        <v>519.59265748704547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5.1326000000000001</v>
      </c>
      <c r="E28">
        <f>GT_NG!Q28</f>
        <v>8.5968591961671539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661.86939917666814</v>
      </c>
      <c r="P28" s="36">
        <v>54.93</v>
      </c>
      <c r="Q28" s="36">
        <v>9.641293959731545</v>
      </c>
      <c r="R28" s="38">
        <v>0</v>
      </c>
      <c r="S28" s="38">
        <v>0</v>
      </c>
      <c r="T28" s="37">
        <f>SUMPRODUCT(LTA!J28:AN28,LTA!J$101:AN$101,LTA!J$104:AN$104)</f>
        <v>18.95</v>
      </c>
      <c r="U28" s="37">
        <f>SUMPRODUCT(LTA!J28:AN28,LTA!J$102:AN$102,LTA!J$104:AN$104)</f>
        <v>59.86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-87</v>
      </c>
      <c r="AA28" s="75">
        <f>STOA!I28</f>
        <v>0</v>
      </c>
      <c r="AB28" s="75">
        <f>-STOA!O28</f>
        <v>-150</v>
      </c>
      <c r="AC28">
        <f t="shared" si="0"/>
        <v>9.2897096603922709</v>
      </c>
      <c r="AD28">
        <f t="shared" si="1"/>
        <v>620.62044267217459</v>
      </c>
      <c r="AE28">
        <f>'IDT-1'!C28</f>
        <v>-24.132000000000001</v>
      </c>
      <c r="AF28" s="24"/>
      <c r="AG28">
        <f t="shared" si="2"/>
        <v>596.48844267217464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5.1326000000000001</v>
      </c>
      <c r="E29">
        <f>GT_NG!Q29</f>
        <v>8.5968591961671539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677.91710607766322</v>
      </c>
      <c r="P29" s="36">
        <v>67.88000000000001</v>
      </c>
      <c r="Q29" s="36">
        <v>9.641293959731545</v>
      </c>
      <c r="R29" s="38">
        <v>0.28000000000000003</v>
      </c>
      <c r="S29" s="38">
        <v>0</v>
      </c>
      <c r="T29" s="37">
        <f>SUMPRODUCT(LTA!J29:AN29,LTA!J$101:AN$101,LTA!J$104:AN$104)</f>
        <v>14</v>
      </c>
      <c r="U29" s="37">
        <f>SUMPRODUCT(LTA!J29:AN29,LTA!J$102:AN$102,LTA!J$104:AN$104)</f>
        <v>59.650000000000006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-52</v>
      </c>
      <c r="AA29" s="75">
        <f>STOA!I29</f>
        <v>0</v>
      </c>
      <c r="AB29" s="75">
        <f>-STOA!O29</f>
        <v>-150</v>
      </c>
      <c r="AC29">
        <f t="shared" si="0"/>
        <v>9.348288717037514</v>
      </c>
      <c r="AD29">
        <f t="shared" si="1"/>
        <v>661.67957051652445</v>
      </c>
      <c r="AE29">
        <f>'IDT-1'!C29</f>
        <v>-12</v>
      </c>
      <c r="AF29" s="24"/>
      <c r="AG29">
        <f t="shared" si="2"/>
        <v>649.67957051652445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5.1326000000000001</v>
      </c>
      <c r="E30">
        <f>GT_NG!Q30</f>
        <v>8.5968591961671539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724.08339927901034</v>
      </c>
      <c r="P30" s="36">
        <v>68.14</v>
      </c>
      <c r="Q30" s="36">
        <v>22.082539682539682</v>
      </c>
      <c r="R30" s="38">
        <v>0.84</v>
      </c>
      <c r="S30" s="38">
        <v>0</v>
      </c>
      <c r="T30" s="37">
        <f>SUMPRODUCT(LTA!J30:AN30,LTA!J$101:AN$101,LTA!J$104:AN$104)</f>
        <v>14</v>
      </c>
      <c r="U30" s="37">
        <f>SUMPRODUCT(LTA!J30:AN30,LTA!J$102:AN$102,LTA!J$104:AN$104)</f>
        <v>88.42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-33</v>
      </c>
      <c r="AA30" s="75">
        <f>STOA!I30</f>
        <v>0</v>
      </c>
      <c r="AB30" s="75">
        <f>-STOA!O30</f>
        <v>-150</v>
      </c>
      <c r="AC30">
        <f t="shared" si="0"/>
        <v>10.123032674899974</v>
      </c>
      <c r="AD30">
        <f t="shared" si="1"/>
        <v>745.10236548281728</v>
      </c>
      <c r="AE30">
        <f>'IDT-1'!C30</f>
        <v>-47</v>
      </c>
      <c r="AF30" s="24"/>
      <c r="AG30">
        <f t="shared" si="2"/>
        <v>698.10236548281728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-41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5.5991999999999997</v>
      </c>
      <c r="E31">
        <f>GT_NG!Q31</f>
        <v>8.5968591961671539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734.10778483934337</v>
      </c>
      <c r="P31" s="36">
        <v>68.14</v>
      </c>
      <c r="Q31" s="36">
        <v>22.082539682539682</v>
      </c>
      <c r="R31" s="38">
        <v>3.3299999999999996</v>
      </c>
      <c r="S31" s="38">
        <v>0</v>
      </c>
      <c r="T31" s="37">
        <f>SUMPRODUCT(LTA!J31:AN31,LTA!J$101:AN$101,LTA!J$104:AN$104)</f>
        <v>14</v>
      </c>
      <c r="U31" s="37">
        <f>SUMPRODUCT(LTA!J31:AN31,LTA!J$102:AN$102,LTA!J$104:AN$104)</f>
        <v>107.97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-33</v>
      </c>
      <c r="AA31" s="75">
        <f>STOA!I31</f>
        <v>0</v>
      </c>
      <c r="AB31" s="75">
        <f>-STOA!O31</f>
        <v>-150</v>
      </c>
      <c r="AC31">
        <f t="shared" si="0"/>
        <v>10.51737063492989</v>
      </c>
      <c r="AD31">
        <f t="shared" si="1"/>
        <v>757.50901308312041</v>
      </c>
      <c r="AE31">
        <f>'IDT-1'!C31</f>
        <v>-17</v>
      </c>
      <c r="AF31" s="24"/>
      <c r="AG31">
        <f t="shared" si="2"/>
        <v>740.50901308312041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5.5991999999999997</v>
      </c>
      <c r="E32">
        <f>GT_NG!Q32</f>
        <v>8.5968591961671539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834.97135052120086</v>
      </c>
      <c r="P32" s="36">
        <v>68.14</v>
      </c>
      <c r="Q32" s="36">
        <v>22.082539682539682</v>
      </c>
      <c r="R32" s="38">
        <v>6.6300000000000008</v>
      </c>
      <c r="S32" s="38">
        <v>0</v>
      </c>
      <c r="T32" s="37">
        <f>SUMPRODUCT(LTA!J32:AN32,LTA!J$101:AN$101,LTA!J$104:AN$104)</f>
        <v>14.01</v>
      </c>
      <c r="U32" s="37">
        <f>SUMPRODUCT(LTA!J32:AN32,LTA!J$102:AN$102,LTA!J$104:AN$104)</f>
        <v>107.97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11.440863955757933</v>
      </c>
      <c r="AD32">
        <f t="shared" si="1"/>
        <v>874.5590854441499</v>
      </c>
      <c r="AE32">
        <f>'IDT-1'!C32</f>
        <v>-95</v>
      </c>
      <c r="AF32" s="24"/>
      <c r="AG32">
        <f t="shared" si="2"/>
        <v>779.5590854441499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5.5991999999999997</v>
      </c>
      <c r="E33">
        <f>GT_NG!Q33</f>
        <v>8.5968591961671539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835.87974884911409</v>
      </c>
      <c r="P33" s="36">
        <v>68.14</v>
      </c>
      <c r="Q33" s="36">
        <v>22.082539682539682</v>
      </c>
      <c r="R33" s="38">
        <v>10.719999999999997</v>
      </c>
      <c r="S33" s="38">
        <v>0</v>
      </c>
      <c r="T33" s="37">
        <f>SUMPRODUCT(LTA!J33:AN33,LTA!J$101:AN$101,LTA!J$104:AN$104)</f>
        <v>16.18</v>
      </c>
      <c r="U33" s="37">
        <f>SUMPRODUCT(LTA!J33:AN33,LTA!J$102:AN$102,LTA!J$104:AN$104)</f>
        <v>107.97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11.856867126157745</v>
      </c>
      <c r="AD33">
        <f t="shared" si="1"/>
        <v>839.31148060166311</v>
      </c>
      <c r="AE33">
        <f>'IDT-1'!C33</f>
        <v>-80</v>
      </c>
      <c r="AF33" s="24"/>
      <c r="AG33">
        <f t="shared" si="2"/>
        <v>759.31148060166311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-129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5.9491499999999995</v>
      </c>
      <c r="E34">
        <f>GT_NG!Q34</f>
        <v>8.5968591961671539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825.35419441793715</v>
      </c>
      <c r="P34" s="36">
        <v>68.14</v>
      </c>
      <c r="Q34" s="36">
        <v>22.082539682539682</v>
      </c>
      <c r="R34" s="38">
        <v>21.76</v>
      </c>
      <c r="S34" s="38">
        <v>0</v>
      </c>
      <c r="T34" s="37">
        <f>SUMPRODUCT(LTA!J34:AN34,LTA!J$101:AN$101,LTA!J$104:AN$104)</f>
        <v>22.689999999999998</v>
      </c>
      <c r="U34" s="37">
        <f>SUMPRODUCT(LTA!J34:AN34,LTA!J$102:AN$102,LTA!J$104:AN$104)</f>
        <v>107.97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11.681619632638965</v>
      </c>
      <c r="AD34">
        <f t="shared" si="1"/>
        <v>874.86112366400494</v>
      </c>
      <c r="AE34">
        <f>'IDT-1'!C34</f>
        <v>-80</v>
      </c>
      <c r="AF34" s="24"/>
      <c r="AG34">
        <f t="shared" si="2"/>
        <v>794.86112366400494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-101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5.9491499999999995</v>
      </c>
      <c r="E35">
        <f>GT_NG!Q35</f>
        <v>8.5968591961671539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54.14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812.61181222242669</v>
      </c>
      <c r="P35" s="36">
        <v>68.14</v>
      </c>
      <c r="Q35" s="36">
        <v>22.082539682539682</v>
      </c>
      <c r="R35" s="38">
        <v>26.3</v>
      </c>
      <c r="S35" s="38">
        <v>0</v>
      </c>
      <c r="T35" s="37">
        <f>SUMPRODUCT(LTA!J35:AN35,LTA!J$101:AN$101,LTA!J$104:AN$104)</f>
        <v>28.62</v>
      </c>
      <c r="U35" s="37">
        <f>SUMPRODUCT(LTA!J35:AN35,LTA!J$102:AN$102,LTA!J$104:AN$104)</f>
        <v>107.97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11.189393947327778</v>
      </c>
      <c r="AD35">
        <f t="shared" si="1"/>
        <v>927.22096715380576</v>
      </c>
      <c r="AE35">
        <f>'IDT-1'!C35</f>
        <v>-100</v>
      </c>
      <c r="AF35" s="24"/>
      <c r="AG35">
        <f t="shared" si="2"/>
        <v>827.22096715380576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-96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5.9491499999999995</v>
      </c>
      <c r="E36">
        <f>GT_NG!Q36</f>
        <v>8.5968591961671539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54.14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790.15571244827595</v>
      </c>
      <c r="P36" s="36">
        <v>68.14</v>
      </c>
      <c r="Q36" s="36">
        <v>22.082539682539682</v>
      </c>
      <c r="R36" s="38">
        <v>26.3</v>
      </c>
      <c r="S36" s="38">
        <v>0</v>
      </c>
      <c r="T36" s="37">
        <f>SUMPRODUCT(LTA!J36:AN36,LTA!J$101:AN$101,LTA!J$104:AN$104)</f>
        <v>38.6</v>
      </c>
      <c r="U36" s="37">
        <f>SUMPRODUCT(LTA!J36:AN36,LTA!J$102:AN$102,LTA!J$104:AN$104)</f>
        <v>107.97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10.965998501076466</v>
      </c>
      <c r="AD36">
        <f t="shared" si="1"/>
        <v>928.96826282590632</v>
      </c>
      <c r="AE36">
        <f>'IDT-1'!C36</f>
        <v>-85</v>
      </c>
      <c r="AF36" s="24"/>
      <c r="AG36">
        <f t="shared" si="2"/>
        <v>843.96826282590632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5.9491499999999995</v>
      </c>
      <c r="E37">
        <f>GT_NG!Q37</f>
        <v>8.5968591961671539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54.14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783.18152146709087</v>
      </c>
      <c r="P37" s="36">
        <v>68.14</v>
      </c>
      <c r="Q37" s="36">
        <v>22.082539682539682</v>
      </c>
      <c r="R37" s="38">
        <v>26.3</v>
      </c>
      <c r="S37" s="38">
        <v>0</v>
      </c>
      <c r="T37" s="37">
        <f>SUMPRODUCT(LTA!J37:AN37,LTA!J$101:AN$101,LTA!J$104:AN$104)</f>
        <v>44.79</v>
      </c>
      <c r="U37" s="37">
        <f>SUMPRODUCT(LTA!J37:AN37,LTA!J$102:AN$102,LTA!J$104:AN$104)</f>
        <v>107.97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11.027180558633622</v>
      </c>
      <c r="AD37">
        <f t="shared" si="1"/>
        <v>920.1228897871639</v>
      </c>
      <c r="AE37">
        <f>'IDT-1'!C37</f>
        <v>-70</v>
      </c>
      <c r="AF37" s="24"/>
      <c r="AG37">
        <f t="shared" si="2"/>
        <v>850.1228897871639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-90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5.9491499999999995</v>
      </c>
      <c r="E38">
        <f>GT_NG!Q38</f>
        <v>8.5968591961671539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54.14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771.23922574920698</v>
      </c>
      <c r="P38" s="36">
        <v>68.14</v>
      </c>
      <c r="Q38" s="36">
        <v>22.082539682539682</v>
      </c>
      <c r="R38" s="38">
        <v>26.3</v>
      </c>
      <c r="S38" s="38">
        <v>0</v>
      </c>
      <c r="T38" s="37">
        <f>SUMPRODUCT(LTA!J38:AN38,LTA!J$101:AN$101,LTA!J$104:AN$104)</f>
        <v>55.17</v>
      </c>
      <c r="U38" s="37">
        <f>SUMPRODUCT(LTA!J38:AN38,LTA!J$102:AN$102,LTA!J$104:AN$104)</f>
        <v>107.97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10.929345697354506</v>
      </c>
      <c r="AD38">
        <f t="shared" si="1"/>
        <v>928.65842893055913</v>
      </c>
      <c r="AE38">
        <f>'IDT-1'!C38</f>
        <v>-65</v>
      </c>
      <c r="AF38" s="24"/>
      <c r="AG38">
        <f t="shared" si="2"/>
        <v>863.65842893055913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5.9491499999999995</v>
      </c>
      <c r="E39">
        <f>GT_NG!Q39</f>
        <v>8.5282672344956065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54.14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763.67812456585375</v>
      </c>
      <c r="P39" s="36">
        <v>68.14</v>
      </c>
      <c r="Q39" s="36">
        <v>22.082539682539682</v>
      </c>
      <c r="R39" s="38">
        <v>26.3</v>
      </c>
      <c r="S39" s="38">
        <v>0</v>
      </c>
      <c r="T39" s="37">
        <f>SUMPRODUCT(LTA!J39:AN39,LTA!J$101:AN$101,LTA!J$104:AN$104)</f>
        <v>64.33</v>
      </c>
      <c r="U39" s="37">
        <f>SUMPRODUCT(LTA!J39:AN39,LTA!J$102:AN$102,LTA!J$104:AN$104)</f>
        <v>107.97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10.815132909062964</v>
      </c>
      <c r="AD39">
        <f t="shared" si="1"/>
        <v>945.30294857382603</v>
      </c>
      <c r="AE39">
        <f>'IDT-1'!C39</f>
        <v>-65</v>
      </c>
      <c r="AF39" s="24"/>
      <c r="AG39">
        <f t="shared" si="2"/>
        <v>880.30294857382603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5.9491499999999995</v>
      </c>
      <c r="E40">
        <f>GT_NG!Q40</f>
        <v>8.5282672344956065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54.14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755.00123617595148</v>
      </c>
      <c r="P40" s="36">
        <v>68.14</v>
      </c>
      <c r="Q40" s="36">
        <v>22.082539682539682</v>
      </c>
      <c r="R40" s="38">
        <v>26.3</v>
      </c>
      <c r="S40" s="38">
        <v>0</v>
      </c>
      <c r="T40" s="37">
        <f>SUMPRODUCT(LTA!J40:AN40,LTA!J$101:AN$101,LTA!J$104:AN$104)</f>
        <v>74.91</v>
      </c>
      <c r="U40" s="37">
        <f>SUMPRODUCT(LTA!J40:AN40,LTA!J$102:AN$102,LTA!J$104:AN$104)</f>
        <v>107.97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10.619340103465557</v>
      </c>
      <c r="AD40">
        <f t="shared" si="1"/>
        <v>972.40185298952122</v>
      </c>
      <c r="AE40">
        <f>'IDT-1'!C40</f>
        <v>-55</v>
      </c>
      <c r="AF40" s="24"/>
      <c r="AG40">
        <f t="shared" si="2"/>
        <v>917.40185298952122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5.9491499999999995</v>
      </c>
      <c r="E41">
        <f>GT_NG!Q41</f>
        <v>8.5282672344956065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54.14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759.48001091218555</v>
      </c>
      <c r="P41" s="36">
        <v>68.14</v>
      </c>
      <c r="Q41" s="36">
        <v>22.082539682539682</v>
      </c>
      <c r="R41" s="38">
        <v>26.3</v>
      </c>
      <c r="S41" s="38">
        <v>0</v>
      </c>
      <c r="T41" s="37">
        <f>SUMPRODUCT(LTA!J41:AN41,LTA!J$101:AN$101,LTA!J$104:AN$104)</f>
        <v>79.06</v>
      </c>
      <c r="U41" s="37">
        <f>SUMPRODUCT(LTA!J41:AN41,LTA!J$102:AN$102,LTA!J$104:AN$104)</f>
        <v>107.97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10.352975502254363</v>
      </c>
      <c r="AD41">
        <f t="shared" si="1"/>
        <v>1021.2969923269666</v>
      </c>
      <c r="AE41">
        <f>'IDT-1'!C41</f>
        <v>-60</v>
      </c>
      <c r="AF41" s="24"/>
      <c r="AG41">
        <f t="shared" si="2"/>
        <v>961.29699232696657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5.9491499999999995</v>
      </c>
      <c r="E42">
        <f>GT_NG!Q42</f>
        <v>8.5282672344956065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54.14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759.48001091218555</v>
      </c>
      <c r="P42" s="36">
        <v>68.14</v>
      </c>
      <c r="Q42" s="36">
        <v>22.082539682539682</v>
      </c>
      <c r="R42" s="38">
        <v>26.3</v>
      </c>
      <c r="S42" s="38">
        <v>0</v>
      </c>
      <c r="T42" s="37">
        <f>SUMPRODUCT(LTA!J42:AN42,LTA!J$101:AN$101,LTA!J$104:AN$104)</f>
        <v>88.490000000000009</v>
      </c>
      <c r="U42" s="37">
        <f>SUMPRODUCT(LTA!J42:AN42,LTA!J$102:AN$102,LTA!J$104:AN$104)</f>
        <v>107.97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10.432187502254362</v>
      </c>
      <c r="AD42">
        <f t="shared" si="1"/>
        <v>1030.6477803269663</v>
      </c>
      <c r="AE42">
        <f>'IDT-1'!C42</f>
        <v>-55</v>
      </c>
      <c r="AF42" s="24"/>
      <c r="AG42">
        <f t="shared" si="2"/>
        <v>975.64778032696631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5.9491499999999995</v>
      </c>
      <c r="E43">
        <f>GT_NG!Q43</f>
        <v>8.5282672344956065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54.14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750.375445819829</v>
      </c>
      <c r="P43" s="36">
        <v>68.14</v>
      </c>
      <c r="Q43" s="36">
        <v>22.082539682539682</v>
      </c>
      <c r="R43" s="38">
        <v>26.3</v>
      </c>
      <c r="S43" s="38">
        <v>0</v>
      </c>
      <c r="T43" s="37">
        <f>SUMPRODUCT(LTA!J43:AN43,LTA!J$101:AN$101,LTA!J$104:AN$104)</f>
        <v>108.99</v>
      </c>
      <c r="U43" s="37">
        <f>SUMPRODUCT(LTA!J43:AN43,LTA!J$102:AN$102,LTA!J$104:AN$104)</f>
        <v>107.97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10.739688098600793</v>
      </c>
      <c r="AD43">
        <f t="shared" si="1"/>
        <v>1016.7357146382634</v>
      </c>
      <c r="AE43">
        <f>'IDT-1'!C43</f>
        <v>-60</v>
      </c>
      <c r="AF43" s="24"/>
      <c r="AG43">
        <f t="shared" si="2"/>
        <v>956.7357146382634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5.9491499999999995</v>
      </c>
      <c r="E44">
        <f>GT_NG!Q44</f>
        <v>8.5282672344956065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54.14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750.375445819829</v>
      </c>
      <c r="P44" s="36">
        <v>68.14</v>
      </c>
      <c r="Q44" s="36">
        <v>22.082539682539682</v>
      </c>
      <c r="R44" s="38">
        <v>26.3</v>
      </c>
      <c r="S44" s="38">
        <v>0</v>
      </c>
      <c r="T44" s="37">
        <f>SUMPRODUCT(LTA!J44:AN44,LTA!J$101:AN$101,LTA!J$104:AN$104)</f>
        <v>118.92</v>
      </c>
      <c r="U44" s="37">
        <f>SUMPRODUCT(LTA!J44:AN44,LTA!J$102:AN$102,LTA!J$104:AN$104)</f>
        <v>107.97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10.738388521351903</v>
      </c>
      <c r="AD44">
        <f t="shared" si="1"/>
        <v>1036.6670142155124</v>
      </c>
      <c r="AE44">
        <f>'IDT-1'!C44</f>
        <v>-85</v>
      </c>
      <c r="AF44" s="24"/>
      <c r="AG44">
        <f t="shared" si="2"/>
        <v>951.66701421551238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5.9491499999999995</v>
      </c>
      <c r="E45">
        <f>GT_NG!Q45</f>
        <v>8.5282672344956065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54.14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750.375445819829</v>
      </c>
      <c r="P45" s="36">
        <v>68.14</v>
      </c>
      <c r="Q45" s="36">
        <v>22.082539682539682</v>
      </c>
      <c r="R45" s="38">
        <v>26.3</v>
      </c>
      <c r="S45" s="38">
        <v>0</v>
      </c>
      <c r="T45" s="37">
        <f>SUMPRODUCT(LTA!J45:AN45,LTA!J$101:AN$101,LTA!J$104:AN$104)</f>
        <v>132.89999999999998</v>
      </c>
      <c r="U45" s="37">
        <f>SUMPRODUCT(LTA!J45:AN45,LTA!J$102:AN$102,LTA!J$104:AN$104)</f>
        <v>107.97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11.067599464474128</v>
      </c>
      <c r="AD45">
        <f t="shared" si="1"/>
        <v>1025.3178032723902</v>
      </c>
      <c r="AE45">
        <f>'IDT-1'!C45</f>
        <v>-95</v>
      </c>
      <c r="AF45" s="24"/>
      <c r="AG45">
        <f t="shared" si="2"/>
        <v>930.31780327239017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8.5282672344956065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750.375445819829</v>
      </c>
      <c r="P46" s="36">
        <v>68.14</v>
      </c>
      <c r="Q46" s="36">
        <v>22.082539682539682</v>
      </c>
      <c r="R46" s="38">
        <v>26.3</v>
      </c>
      <c r="S46" s="38">
        <v>0</v>
      </c>
      <c r="T46" s="37">
        <f>SUMPRODUCT(LTA!J46:AN46,LTA!J$101:AN$101,LTA!J$104:AN$104)</f>
        <v>147.51</v>
      </c>
      <c r="U46" s="37">
        <f>SUMPRODUCT(LTA!J46:AN46,LTA!J$102:AN$102,LTA!J$104:AN$104)</f>
        <v>107.97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11.10766746447413</v>
      </c>
      <c r="AD46">
        <f t="shared" si="1"/>
        <v>1030.0477352723901</v>
      </c>
      <c r="AE46">
        <f>'IDT-1'!C46</f>
        <v>-100</v>
      </c>
      <c r="AF46" s="24"/>
      <c r="AG46">
        <f t="shared" si="2"/>
        <v>930.04773527239013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8.5282672344956065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44.999244395936529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752.10029066233244</v>
      </c>
      <c r="P47" s="36">
        <v>68.14</v>
      </c>
      <c r="Q47" s="36">
        <v>22.082539682539682</v>
      </c>
      <c r="R47" s="38">
        <v>26.3</v>
      </c>
      <c r="S47" s="38">
        <v>0</v>
      </c>
      <c r="T47" s="37">
        <f>SUMPRODUCT(LTA!J47:AN47,LTA!J$101:AN$101,LTA!J$104:AN$104)</f>
        <v>158.18</v>
      </c>
      <c r="U47" s="37">
        <f>SUMPRODUCT(LTA!J47:AN47,LTA!J$102:AN$102,LTA!J$104:AN$104)</f>
        <v>107.97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11.937706220692595</v>
      </c>
      <c r="AD47">
        <f t="shared" si="1"/>
        <v>957.31178575461161</v>
      </c>
      <c r="AE47">
        <f>'IDT-1'!C47</f>
        <v>-60</v>
      </c>
      <c r="AF47" s="24"/>
      <c r="AG47">
        <f t="shared" si="2"/>
        <v>897.31178575461161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-75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8.5282672344956065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44.999244395936529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752.10029066233244</v>
      </c>
      <c r="P48" s="36">
        <v>68.14</v>
      </c>
      <c r="Q48" s="36">
        <v>22.082539682539682</v>
      </c>
      <c r="R48" s="38">
        <v>26.3</v>
      </c>
      <c r="S48" s="38">
        <v>0</v>
      </c>
      <c r="T48" s="37">
        <f>SUMPRODUCT(LTA!J48:AN48,LTA!J$101:AN$101,LTA!J$104:AN$104)</f>
        <v>168.54000000000002</v>
      </c>
      <c r="U48" s="37">
        <f>SUMPRODUCT(LTA!J48:AN48,LTA!J$102:AN$102,LTA!J$104:AN$104)</f>
        <v>107.97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11.685883911697033</v>
      </c>
      <c r="AD48">
        <f t="shared" si="1"/>
        <v>1007.9236080636073</v>
      </c>
      <c r="AE48">
        <f>'IDT-1'!C48</f>
        <v>-110</v>
      </c>
      <c r="AF48" s="24"/>
      <c r="AG48">
        <f t="shared" si="2"/>
        <v>897.92360806360728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5.8324999999999996</v>
      </c>
      <c r="E49">
        <f>GT_NG!Q49</f>
        <v>8.5282672344956065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44.999244395936529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749.16864132201135</v>
      </c>
      <c r="P49" s="36">
        <v>68.14</v>
      </c>
      <c r="Q49" s="36">
        <v>22.082539682539682</v>
      </c>
      <c r="R49" s="38">
        <v>26.3</v>
      </c>
      <c r="S49" s="38">
        <v>0</v>
      </c>
      <c r="T49" s="37">
        <f>SUMPRODUCT(LTA!J49:AN49,LTA!J$101:AN$101,LTA!J$104:AN$104)</f>
        <v>182.62</v>
      </c>
      <c r="U49" s="37">
        <f>SUMPRODUCT(LTA!J49:AN49,LTA!J$102:AN$102,LTA!J$104:AN$104)</f>
        <v>107.97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-40</v>
      </c>
      <c r="AA49" s="75">
        <f>STOA!I49</f>
        <v>0</v>
      </c>
      <c r="AB49" s="75">
        <f>-STOA!O49</f>
        <v>-150</v>
      </c>
      <c r="AC49">
        <f t="shared" si="0"/>
        <v>11.905617563111672</v>
      </c>
      <c r="AD49">
        <f t="shared" si="1"/>
        <v>1003.7355750718714</v>
      </c>
      <c r="AE49">
        <f>'IDT-1'!C49</f>
        <v>-84.475999999999999</v>
      </c>
      <c r="AF49" s="24"/>
      <c r="AG49">
        <f t="shared" si="2"/>
        <v>919.25957507187138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5.8324999999999996</v>
      </c>
      <c r="E50">
        <f>GT_NG!Q50</f>
        <v>8.5282672344956065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44.999244395936529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749.16864132201135</v>
      </c>
      <c r="P50" s="36">
        <v>68.14</v>
      </c>
      <c r="Q50" s="36">
        <v>22.082539682539682</v>
      </c>
      <c r="R50" s="38">
        <v>26.3</v>
      </c>
      <c r="S50" s="38">
        <v>0</v>
      </c>
      <c r="T50" s="37">
        <f>SUMPRODUCT(LTA!J50:AN50,LTA!J$101:AN$101,LTA!J$104:AN$104)</f>
        <v>203.98000000000002</v>
      </c>
      <c r="U50" s="37">
        <f>SUMPRODUCT(LTA!J50:AN50,LTA!J$102:AN$102,LTA!J$104:AN$104)</f>
        <v>107.97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-90</v>
      </c>
      <c r="AA50" s="75">
        <f>STOA!I50</f>
        <v>0</v>
      </c>
      <c r="AB50" s="75">
        <f>-STOA!O50</f>
        <v>-150</v>
      </c>
      <c r="AC50">
        <f t="shared" si="0"/>
        <v>12.635666815229461</v>
      </c>
      <c r="AD50">
        <f t="shared" si="1"/>
        <v>959.36552581975377</v>
      </c>
      <c r="AE50">
        <f>'IDT-1'!C50</f>
        <v>-49.11</v>
      </c>
      <c r="AF50" s="24"/>
      <c r="AG50">
        <f t="shared" si="2"/>
        <v>910.25552581975376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5.8324999999999996</v>
      </c>
      <c r="E51">
        <f>GT_NG!Q51</f>
        <v>8.5282672344956065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44.999244395936529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643.53566322373638</v>
      </c>
      <c r="P51" s="36">
        <v>68.14</v>
      </c>
      <c r="Q51" s="36">
        <v>22.082539682539682</v>
      </c>
      <c r="R51" s="38">
        <v>26.3</v>
      </c>
      <c r="S51" s="38">
        <v>0</v>
      </c>
      <c r="T51" s="37">
        <f>SUMPRODUCT(LTA!J51:AN51,LTA!J$101:AN$101,LTA!J$104:AN$104)</f>
        <v>232.14000000000001</v>
      </c>
      <c r="U51" s="37">
        <f>SUMPRODUCT(LTA!J51:AN51,LTA!J$102:AN$102,LTA!J$104:AN$104)</f>
        <v>107.97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-47.1</v>
      </c>
      <c r="AA51" s="75">
        <f>STOA!I51</f>
        <v>0</v>
      </c>
      <c r="AB51" s="75">
        <f>-STOA!O51</f>
        <v>-150</v>
      </c>
      <c r="AC51">
        <f t="shared" si="0"/>
        <v>11.562183028731987</v>
      </c>
      <c r="AD51">
        <f t="shared" si="1"/>
        <v>932.86603150797634</v>
      </c>
      <c r="AE51">
        <f>'IDT-1'!C51</f>
        <v>-47</v>
      </c>
      <c r="AF51" s="24"/>
      <c r="AG51">
        <f t="shared" si="2"/>
        <v>885.86603150797634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-18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5.8324999999999996</v>
      </c>
      <c r="E52">
        <f>GT_NG!Q52</f>
        <v>8.5282672344956065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627.37822415302355</v>
      </c>
      <c r="P52" s="36">
        <v>68.14</v>
      </c>
      <c r="Q52" s="36">
        <v>22.082539682539682</v>
      </c>
      <c r="R52" s="38">
        <v>26.3</v>
      </c>
      <c r="S52" s="38">
        <v>0</v>
      </c>
      <c r="T52" s="37">
        <f>SUMPRODUCT(LTA!J52:AN52,LTA!J$101:AN$101,LTA!J$104:AN$104)</f>
        <v>238.56000000000003</v>
      </c>
      <c r="U52" s="37">
        <f>SUMPRODUCT(LTA!J52:AN52,LTA!J$102:AN$102,LTA!J$104:AN$104)</f>
        <v>107.97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-27</v>
      </c>
      <c r="AA52" s="75">
        <f>STOA!I52</f>
        <v>0</v>
      </c>
      <c r="AB52" s="75">
        <f>-STOA!O52</f>
        <v>-150</v>
      </c>
      <c r="AC52">
        <f t="shared" si="0"/>
        <v>11.538845875913868</v>
      </c>
      <c r="AD52">
        <f t="shared" si="1"/>
        <v>916.25268519414499</v>
      </c>
      <c r="AE52">
        <f>'IDT-1'!C52</f>
        <v>-38</v>
      </c>
      <c r="AF52" s="24"/>
      <c r="AG52">
        <f t="shared" si="2"/>
        <v>878.25268519414499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5.8324999999999996</v>
      </c>
      <c r="E53">
        <f>GT_NG!Q53</f>
        <v>8.5282672344956065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627.37825746771239</v>
      </c>
      <c r="P53" s="36">
        <v>68.14</v>
      </c>
      <c r="Q53" s="36">
        <v>22.082539682539682</v>
      </c>
      <c r="R53" s="38">
        <v>26.3</v>
      </c>
      <c r="S53" s="38">
        <v>0</v>
      </c>
      <c r="T53" s="37">
        <f>SUMPRODUCT(LTA!J53:AN53,LTA!J$101:AN$101,LTA!J$104:AN$104)</f>
        <v>241.98000000000002</v>
      </c>
      <c r="U53" s="37">
        <f>SUMPRODUCT(LTA!J53:AN53,LTA!J$102:AN$102,LTA!J$104:AN$104)</f>
        <v>107.97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-82</v>
      </c>
      <c r="AA53" s="75">
        <f>STOA!I53</f>
        <v>0</v>
      </c>
      <c r="AB53" s="75">
        <f>-STOA!O53</f>
        <v>-150</v>
      </c>
      <c r="AC53">
        <f t="shared" si="0"/>
        <v>11.652285733006142</v>
      </c>
      <c r="AD53">
        <f t="shared" si="1"/>
        <v>909.55927865174147</v>
      </c>
      <c r="AE53">
        <f>'IDT-1'!C53</f>
        <v>0</v>
      </c>
      <c r="AF53" s="24"/>
      <c r="AG53">
        <f t="shared" si="2"/>
        <v>909.55927865174147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5.8324999999999996</v>
      </c>
      <c r="E54">
        <f>GT_NG!Q54</f>
        <v>8.5282672344956065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627.37822278569763</v>
      </c>
      <c r="P54" s="36">
        <v>68.14</v>
      </c>
      <c r="Q54" s="36">
        <v>22.082539682539682</v>
      </c>
      <c r="R54" s="38">
        <v>26.3</v>
      </c>
      <c r="S54" s="38">
        <v>0</v>
      </c>
      <c r="T54" s="37">
        <f>SUMPRODUCT(LTA!J54:AN54,LTA!J$101:AN$101,LTA!J$104:AN$104)</f>
        <v>243.35</v>
      </c>
      <c r="U54" s="37">
        <f>SUMPRODUCT(LTA!J54:AN54,LTA!J$102:AN$102,LTA!J$104:AN$104)</f>
        <v>107.97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-102</v>
      </c>
      <c r="AA54" s="75">
        <f>STOA!I54</f>
        <v>0</v>
      </c>
      <c r="AB54" s="75">
        <f>-STOA!O54</f>
        <v>-150</v>
      </c>
      <c r="AC54">
        <f t="shared" si="0"/>
        <v>11.833216596175001</v>
      </c>
      <c r="AD54">
        <f t="shared" si="1"/>
        <v>890.74831310655793</v>
      </c>
      <c r="AE54">
        <f>'IDT-1'!C54</f>
        <v>0</v>
      </c>
      <c r="AF54" s="24"/>
      <c r="AG54">
        <f t="shared" si="2"/>
        <v>890.74831310655793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5.8324999999999996</v>
      </c>
      <c r="E55">
        <f>GT_NG!Q55</f>
        <v>8.5282672344956065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623.0017513018712</v>
      </c>
      <c r="P55" s="36">
        <v>68.14</v>
      </c>
      <c r="Q55" s="36">
        <v>22.082539682539682</v>
      </c>
      <c r="R55" s="38">
        <v>26.3</v>
      </c>
      <c r="S55" s="38">
        <v>0</v>
      </c>
      <c r="T55" s="37">
        <f>SUMPRODUCT(LTA!J55:AN55,LTA!J$101:AN$101,LTA!J$104:AN$104)</f>
        <v>246.21</v>
      </c>
      <c r="U55" s="37">
        <f>SUMPRODUCT(LTA!J55:AN55,LTA!J$102:AN$102,LTA!J$104:AN$104)</f>
        <v>107.97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-75</v>
      </c>
      <c r="AA55" s="75">
        <f>STOA!I55</f>
        <v>0</v>
      </c>
      <c r="AB55" s="75">
        <f>-STOA!O55</f>
        <v>-150</v>
      </c>
      <c r="AC55">
        <f t="shared" si="0"/>
        <v>12.341799424307691</v>
      </c>
      <c r="AD55">
        <f t="shared" si="1"/>
        <v>832.28550675035808</v>
      </c>
      <c r="AE55">
        <f>'IDT-1'!C55</f>
        <v>0</v>
      </c>
      <c r="AF55" s="24"/>
      <c r="AG55">
        <f t="shared" si="2"/>
        <v>832.28550675035808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-86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5.8324999999999996</v>
      </c>
      <c r="E56">
        <f>GT_NG!Q56</f>
        <v>8.5282672344956065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623.00187670566925</v>
      </c>
      <c r="P56" s="36">
        <v>68.14</v>
      </c>
      <c r="Q56" s="36">
        <v>22.082539682539682</v>
      </c>
      <c r="R56" s="38">
        <v>26.3</v>
      </c>
      <c r="S56" s="38">
        <v>0</v>
      </c>
      <c r="T56" s="37">
        <f>SUMPRODUCT(LTA!J56:AN56,LTA!J$101:AN$101,LTA!J$104:AN$104)</f>
        <v>246.01000000000002</v>
      </c>
      <c r="U56" s="37">
        <f>SUMPRODUCT(LTA!J56:AN56,LTA!J$102:AN$102,LTA!J$104:AN$104)</f>
        <v>107.97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-105</v>
      </c>
      <c r="AA56" s="75">
        <f>STOA!I56</f>
        <v>0</v>
      </c>
      <c r="AB56" s="75">
        <f>-STOA!O56</f>
        <v>-150</v>
      </c>
      <c r="AC56">
        <f t="shared" si="0"/>
        <v>12.501072474472489</v>
      </c>
      <c r="AD56">
        <f t="shared" si="1"/>
        <v>812.92635910399144</v>
      </c>
      <c r="AE56">
        <f>'IDT-1'!C56</f>
        <v>0</v>
      </c>
      <c r="AF56" s="24"/>
      <c r="AG56">
        <f t="shared" si="2"/>
        <v>812.92635910399144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-75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5.8324999999999996</v>
      </c>
      <c r="E57">
        <f>GT_NG!Q57</f>
        <v>8.5282672344956065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623.00184911066049</v>
      </c>
      <c r="P57" s="36">
        <v>68.14</v>
      </c>
      <c r="Q57" s="36">
        <v>22.082539682539682</v>
      </c>
      <c r="R57" s="38">
        <v>26.3</v>
      </c>
      <c r="S57" s="38">
        <v>0</v>
      </c>
      <c r="T57" s="37">
        <f>SUMPRODUCT(LTA!J57:AN57,LTA!J$101:AN$101,LTA!J$104:AN$104)</f>
        <v>245.19000000000003</v>
      </c>
      <c r="U57" s="37">
        <f>SUMPRODUCT(LTA!J57:AN57,LTA!J$102:AN$102,LTA!J$104:AN$104)</f>
        <v>107.97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-120</v>
      </c>
      <c r="AA57" s="75">
        <f>STOA!I57</f>
        <v>0</v>
      </c>
      <c r="AB57" s="75">
        <f>-STOA!O57</f>
        <v>-150</v>
      </c>
      <c r="AC57">
        <f t="shared" si="0"/>
        <v>12.655317094130371</v>
      </c>
      <c r="AD57">
        <f t="shared" si="1"/>
        <v>794.98208836646199</v>
      </c>
      <c r="AE57">
        <f>'IDT-1'!C57</f>
        <v>0</v>
      </c>
      <c r="AF57" s="24"/>
      <c r="AG57">
        <f t="shared" si="2"/>
        <v>794.98208836646199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-78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5.8324999999999996</v>
      </c>
      <c r="E58">
        <f>GT_NG!Q58</f>
        <v>8.5282672344956065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623.00181628439623</v>
      </c>
      <c r="P58" s="36">
        <v>68.14</v>
      </c>
      <c r="Q58" s="36">
        <v>22.082539682539682</v>
      </c>
      <c r="R58" s="38">
        <v>26.3</v>
      </c>
      <c r="S58" s="38">
        <v>0</v>
      </c>
      <c r="T58" s="37">
        <f>SUMPRODUCT(LTA!J58:AN58,LTA!J$101:AN$101,LTA!J$104:AN$104)</f>
        <v>240.75000000000003</v>
      </c>
      <c r="U58" s="37">
        <f>SUMPRODUCT(LTA!J58:AN58,LTA!J$102:AN$102,LTA!J$104:AN$104)</f>
        <v>108.27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-127</v>
      </c>
      <c r="AA58" s="75">
        <f>STOA!I58</f>
        <v>0</v>
      </c>
      <c r="AB58" s="75">
        <f>-STOA!O58</f>
        <v>-150</v>
      </c>
      <c r="AC58">
        <f t="shared" si="0"/>
        <v>12.686277002334892</v>
      </c>
      <c r="AD58">
        <f t="shared" si="1"/>
        <v>783.05109563199335</v>
      </c>
      <c r="AE58">
        <f>'IDT-1'!C58</f>
        <v>0</v>
      </c>
      <c r="AF58" s="24"/>
      <c r="AG58">
        <f t="shared" si="2"/>
        <v>783.05109563199335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-78.760000000000005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5.8324999999999996</v>
      </c>
      <c r="E59">
        <f>GT_NG!Q59</f>
        <v>8.5282672344956065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631.00284328314967</v>
      </c>
      <c r="P59" s="36">
        <v>68.14</v>
      </c>
      <c r="Q59" s="36">
        <v>22.082539682539682</v>
      </c>
      <c r="R59" s="38">
        <v>26.3</v>
      </c>
      <c r="S59" s="38">
        <v>0</v>
      </c>
      <c r="T59" s="37">
        <f>SUMPRODUCT(LTA!J59:AN59,LTA!J$101:AN$101,LTA!J$104:AN$104)</f>
        <v>238.09</v>
      </c>
      <c r="U59" s="37">
        <f>SUMPRODUCT(LTA!J59:AN59,LTA!J$102:AN$102,LTA!J$104:AN$104)</f>
        <v>108.47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-137</v>
      </c>
      <c r="AA59" s="75">
        <f>STOA!I59</f>
        <v>0</v>
      </c>
      <c r="AB59" s="75">
        <f>-STOA!O59</f>
        <v>-150</v>
      </c>
      <c r="AC59">
        <f t="shared" si="0"/>
        <v>12.921220176925953</v>
      </c>
      <c r="AD59">
        <f t="shared" si="1"/>
        <v>766.11717945615555</v>
      </c>
      <c r="AE59">
        <f>'IDT-1'!C59</f>
        <v>0</v>
      </c>
      <c r="AF59" s="24"/>
      <c r="AG59">
        <f t="shared" si="2"/>
        <v>766.11717945615555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-91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5.8324999999999996</v>
      </c>
      <c r="E60">
        <f>GT_NG!Q60</f>
        <v>8.5282672344956065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631.00267207281331</v>
      </c>
      <c r="P60" s="36">
        <v>68.14</v>
      </c>
      <c r="Q60" s="36">
        <v>22.082539682539682</v>
      </c>
      <c r="R60" s="38">
        <v>26.3</v>
      </c>
      <c r="S60" s="38">
        <v>0</v>
      </c>
      <c r="T60" s="37">
        <f>SUMPRODUCT(LTA!J60:AN60,LTA!J$101:AN$101,LTA!J$104:AN$104)</f>
        <v>229.32000000000002</v>
      </c>
      <c r="U60" s="37">
        <f>SUMPRODUCT(LTA!J60:AN60,LTA!J$102:AN$102,LTA!J$104:AN$104)</f>
        <v>108.47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-137</v>
      </c>
      <c r="AA60" s="75">
        <f>STOA!I60</f>
        <v>0</v>
      </c>
      <c r="AB60" s="75">
        <f>-STOA!O60</f>
        <v>-150</v>
      </c>
      <c r="AC60">
        <f t="shared" si="0"/>
        <v>12.949204631457796</v>
      </c>
      <c r="AD60">
        <f t="shared" si="1"/>
        <v>745.31902379128758</v>
      </c>
      <c r="AE60">
        <f>'IDT-1'!C60</f>
        <v>0</v>
      </c>
      <c r="AF60" s="24"/>
      <c r="AG60">
        <f t="shared" si="2"/>
        <v>745.31902379128758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-103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5.8324999999999996</v>
      </c>
      <c r="E61">
        <f>GT_NG!Q61</f>
        <v>8.5282672344956065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627.79062982180528</v>
      </c>
      <c r="P61" s="36">
        <v>68.14</v>
      </c>
      <c r="Q61" s="36">
        <v>22.082539682539682</v>
      </c>
      <c r="R61" s="38">
        <v>26.3</v>
      </c>
      <c r="S61" s="38">
        <v>0</v>
      </c>
      <c r="T61" s="37">
        <f>SUMPRODUCT(LTA!J61:AN61,LTA!J$101:AN$101,LTA!J$104:AN$104)</f>
        <v>215.11</v>
      </c>
      <c r="U61" s="37">
        <f>SUMPRODUCT(LTA!J61:AN61,LTA!J$102:AN$102,LTA!J$104:AN$104)</f>
        <v>108.47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-182</v>
      </c>
      <c r="AA61" s="75">
        <f>STOA!I61</f>
        <v>0</v>
      </c>
      <c r="AB61" s="75">
        <f>-STOA!O61</f>
        <v>-150</v>
      </c>
      <c r="AC61">
        <f t="shared" si="0"/>
        <v>12.828272949723996</v>
      </c>
      <c r="AD61">
        <f t="shared" si="1"/>
        <v>725.01791322201314</v>
      </c>
      <c r="AE61">
        <f>'IDT-1'!C61</f>
        <v>0</v>
      </c>
      <c r="AF61" s="24"/>
      <c r="AG61">
        <f t="shared" si="2"/>
        <v>725.01791322201314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-61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5.8324999999999996</v>
      </c>
      <c r="E62">
        <f>GT_NG!Q62</f>
        <v>8.4322384881554413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627.43225456992752</v>
      </c>
      <c r="P62" s="36">
        <v>68.14</v>
      </c>
      <c r="Q62" s="36">
        <v>22.082539682539682</v>
      </c>
      <c r="R62" s="38">
        <v>26.3</v>
      </c>
      <c r="S62" s="38">
        <v>0</v>
      </c>
      <c r="T62" s="37">
        <f>SUMPRODUCT(LTA!J62:AN62,LTA!J$101:AN$101,LTA!J$104:AN$104)</f>
        <v>202.95000000000002</v>
      </c>
      <c r="U62" s="37">
        <f>SUMPRODUCT(LTA!J62:AN62,LTA!J$102:AN$102,LTA!J$104:AN$104)</f>
        <v>108.47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-182</v>
      </c>
      <c r="AA62" s="75">
        <f>STOA!I62</f>
        <v>0</v>
      </c>
      <c r="AB62" s="75">
        <f>-STOA!O62</f>
        <v>-150</v>
      </c>
      <c r="AC62">
        <f t="shared" si="0"/>
        <v>12.696898482964301</v>
      </c>
      <c r="AD62">
        <f t="shared" si="1"/>
        <v>715.53488369055503</v>
      </c>
      <c r="AE62">
        <f>'IDT-1'!C62</f>
        <v>0</v>
      </c>
      <c r="AF62" s="24"/>
      <c r="AG62">
        <f t="shared" si="2"/>
        <v>715.53488369055503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5.8324999999999996</v>
      </c>
      <c r="E63">
        <f>GT_NG!Q63</f>
        <v>8.4322384881554413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627.43227254889484</v>
      </c>
      <c r="P63" s="36">
        <v>68.14</v>
      </c>
      <c r="Q63" s="36">
        <v>22.082539682539682</v>
      </c>
      <c r="R63" s="38">
        <v>26.3</v>
      </c>
      <c r="S63" s="38">
        <v>0</v>
      </c>
      <c r="T63" s="37">
        <f>SUMPRODUCT(LTA!J63:AN63,LTA!J$101:AN$101,LTA!J$104:AN$104)</f>
        <v>190.34</v>
      </c>
      <c r="U63" s="37">
        <f>SUMPRODUCT(LTA!J63:AN63,LTA!J$102:AN$102,LTA!J$104:AN$104)</f>
        <v>108.47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-172</v>
      </c>
      <c r="AA63" s="75">
        <f>STOA!I63</f>
        <v>0</v>
      </c>
      <c r="AB63" s="75">
        <f>-STOA!O63</f>
        <v>-150</v>
      </c>
      <c r="AC63">
        <f t="shared" si="0"/>
        <v>12.565561160812958</v>
      </c>
      <c r="AD63">
        <f t="shared" si="1"/>
        <v>706.05623899167369</v>
      </c>
      <c r="AE63">
        <f>'IDT-1'!C63</f>
        <v>0</v>
      </c>
      <c r="AF63" s="24"/>
      <c r="AG63">
        <f t="shared" si="2"/>
        <v>706.05623899167369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5.8324999999999996</v>
      </c>
      <c r="E64">
        <f>GT_NG!Q64</f>
        <v>8.5282672344956065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627.4322965986953</v>
      </c>
      <c r="P64" s="36">
        <v>68.14</v>
      </c>
      <c r="Q64" s="36">
        <v>22.082539682539682</v>
      </c>
      <c r="R64" s="38">
        <v>26.3</v>
      </c>
      <c r="S64" s="38">
        <v>0</v>
      </c>
      <c r="T64" s="37">
        <f>SUMPRODUCT(LTA!J64:AN64,LTA!J$101:AN$101,LTA!J$104:AN$104)</f>
        <v>175.1</v>
      </c>
      <c r="U64" s="37">
        <f>SUMPRODUCT(LTA!J64:AN64,LTA!J$102:AN$102,LTA!J$104:AN$104)</f>
        <v>108.47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-162</v>
      </c>
      <c r="AA64" s="75">
        <f>STOA!I64</f>
        <v>0</v>
      </c>
      <c r="AB64" s="75">
        <f>-STOA!O64</f>
        <v>-150</v>
      </c>
      <c r="AC64">
        <f t="shared" si="0"/>
        <v>12.362111584776537</v>
      </c>
      <c r="AD64">
        <f t="shared" si="1"/>
        <v>700.1157413638507</v>
      </c>
      <c r="AE64">
        <f>'IDT-1'!C64</f>
        <v>0</v>
      </c>
      <c r="AF64" s="24"/>
      <c r="AG64">
        <f t="shared" si="2"/>
        <v>700.1157413638507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-66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5.8324999999999996</v>
      </c>
      <c r="E65">
        <f>GT_NG!Q65</f>
        <v>8.5282672344956065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627.68323387988448</v>
      </c>
      <c r="P65" s="36">
        <v>68.14</v>
      </c>
      <c r="Q65" s="36">
        <v>22.082539682539682</v>
      </c>
      <c r="R65" s="38">
        <v>26.3</v>
      </c>
      <c r="S65" s="38">
        <v>0</v>
      </c>
      <c r="T65" s="37">
        <f>SUMPRODUCT(LTA!J65:AN65,LTA!J$101:AN$101,LTA!J$104:AN$104)</f>
        <v>157.81</v>
      </c>
      <c r="U65" s="37">
        <f>SUMPRODUCT(LTA!J65:AN65,LTA!J$102:AN$102,LTA!J$104:AN$104)</f>
        <v>108.47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-162</v>
      </c>
      <c r="AA65" s="75">
        <f>STOA!I65</f>
        <v>0</v>
      </c>
      <c r="AB65" s="75">
        <f>-STOA!O65</f>
        <v>-150</v>
      </c>
      <c r="AC65">
        <f t="shared" si="0"/>
        <v>12.396877770161195</v>
      </c>
      <c r="AD65">
        <f t="shared" si="1"/>
        <v>662.04191245965535</v>
      </c>
      <c r="AE65">
        <f>'IDT-1'!C65</f>
        <v>0</v>
      </c>
      <c r="AF65" s="24"/>
      <c r="AG65">
        <f t="shared" si="2"/>
        <v>662.04191245965535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-87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5.8324999999999996</v>
      </c>
      <c r="E66">
        <f>GT_NG!Q66</f>
        <v>8.5282672344956065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627.68330944841784</v>
      </c>
      <c r="P66" s="36">
        <v>68.14</v>
      </c>
      <c r="Q66" s="36">
        <v>22.082539682539682</v>
      </c>
      <c r="R66" s="38">
        <v>26.3</v>
      </c>
      <c r="S66" s="38">
        <v>0</v>
      </c>
      <c r="T66" s="37">
        <f>SUMPRODUCT(LTA!J66:AN66,LTA!J$101:AN$101,LTA!J$104:AN$104)</f>
        <v>140.41</v>
      </c>
      <c r="U66" s="37">
        <f>SUMPRODUCT(LTA!J66:AN66,LTA!J$102:AN$102,LTA!J$104:AN$104)</f>
        <v>108.47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-152</v>
      </c>
      <c r="AA66" s="75">
        <f>STOA!I66</f>
        <v>0</v>
      </c>
      <c r="AB66" s="75">
        <f>-STOA!O66</f>
        <v>-150</v>
      </c>
      <c r="AC66">
        <f t="shared" si="0"/>
        <v>11.928814411391089</v>
      </c>
      <c r="AD66">
        <f t="shared" si="1"/>
        <v>683.11005138695862</v>
      </c>
      <c r="AE66">
        <f>'IDT-1'!C66</f>
        <v>0</v>
      </c>
      <c r="AF66" s="24"/>
      <c r="AG66">
        <f t="shared" si="2"/>
        <v>683.11005138695862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5.8324999999999996</v>
      </c>
      <c r="E67">
        <f>GT_NG!Q67</f>
        <v>8.5282672344956065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746.8333606051774</v>
      </c>
      <c r="P67" s="36">
        <v>68.14</v>
      </c>
      <c r="Q67" s="36">
        <v>22.082539682539682</v>
      </c>
      <c r="R67" s="38">
        <v>18.050000000000004</v>
      </c>
      <c r="S67" s="38">
        <v>0</v>
      </c>
      <c r="T67" s="37">
        <f>SUMPRODUCT(LTA!J67:AN67,LTA!J$101:AN$101,LTA!J$104:AN$104)</f>
        <v>121.04</v>
      </c>
      <c r="U67" s="37">
        <f>SUMPRODUCT(LTA!J67:AN67,LTA!J$102:AN$102,LTA!J$104:AN$104)</f>
        <v>108.47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-235</v>
      </c>
      <c r="AA67" s="75">
        <f>STOA!I67</f>
        <v>0</v>
      </c>
      <c r="AB67" s="75">
        <f>-STOA!O67</f>
        <v>-150</v>
      </c>
      <c r="AC67">
        <f t="shared" si="0"/>
        <v>13.246121828888885</v>
      </c>
      <c r="AD67">
        <f t="shared" si="1"/>
        <v>700.03054569332369</v>
      </c>
      <c r="AE67">
        <f>'IDT-1'!C67</f>
        <v>0</v>
      </c>
      <c r="AF67" s="24"/>
      <c r="AG67">
        <f t="shared" si="2"/>
        <v>700.03054569332369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5.8324999999999996</v>
      </c>
      <c r="E68">
        <f>GT_NG!Q68</f>
        <v>8.5282672344956065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752.10824281935766</v>
      </c>
      <c r="P68" s="36">
        <v>68.14</v>
      </c>
      <c r="Q68" s="36">
        <v>22.082539682539682</v>
      </c>
      <c r="R68" s="38">
        <v>5.95</v>
      </c>
      <c r="S68" s="38">
        <v>0</v>
      </c>
      <c r="T68" s="37">
        <f>SUMPRODUCT(LTA!J68:AN68,LTA!J$101:AN$101,LTA!J$104:AN$104)</f>
        <v>100.02</v>
      </c>
      <c r="U68" s="37">
        <f>SUMPRODUCT(LTA!J68:AN68,LTA!J$102:AN$102,LTA!J$104:AN$104)</f>
        <v>108.47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-200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12.808915054090663</v>
      </c>
      <c r="AD68">
        <f t="shared" ref="AD68:AD98" si="4">SUM(B68:AB68,AI68:AT68)-AC68</f>
        <v>696.62263468230231</v>
      </c>
      <c r="AE68">
        <f>'IDT-1'!C68</f>
        <v>0</v>
      </c>
      <c r="AF68" s="24"/>
      <c r="AG68">
        <f t="shared" ref="AG68:AG98" si="5">SUM(AD68:AF68)</f>
        <v>696.62263468230231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-56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5.8324999999999996</v>
      </c>
      <c r="E69">
        <f>GT_NG!Q69</f>
        <v>8.5282672344956065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753.66184267295853</v>
      </c>
      <c r="P69" s="36">
        <v>68.14</v>
      </c>
      <c r="Q69" s="36">
        <v>22.082539682539682</v>
      </c>
      <c r="R69" s="38">
        <v>1.7399999999999998</v>
      </c>
      <c r="S69" s="38">
        <v>0</v>
      </c>
      <c r="T69" s="37">
        <f>SUMPRODUCT(LTA!J69:AN69,LTA!J$101:AN$101,LTA!J$104:AN$104)</f>
        <v>79.81</v>
      </c>
      <c r="U69" s="37">
        <f>SUMPRODUCT(LTA!J69:AN69,LTA!J$102:AN$102,LTA!J$104:AN$104)</f>
        <v>108.47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-140</v>
      </c>
      <c r="AA69" s="75">
        <f>STOA!I69</f>
        <v>0</v>
      </c>
      <c r="AB69" s="75">
        <f>-STOA!O69</f>
        <v>-150</v>
      </c>
      <c r="AC69">
        <f t="shared" si="3"/>
        <v>12.250521933441789</v>
      </c>
      <c r="AD69">
        <f t="shared" si="4"/>
        <v>737.15462765655218</v>
      </c>
      <c r="AE69">
        <f>'IDT-1'!C69</f>
        <v>-23.285</v>
      </c>
      <c r="AF69" s="24"/>
      <c r="AG69">
        <f t="shared" si="5"/>
        <v>713.86962765655221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-63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5.8324999999999996</v>
      </c>
      <c r="E70">
        <f>GT_NG!Q70</f>
        <v>8.5282672344956065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759.38929235255728</v>
      </c>
      <c r="P70" s="36">
        <v>68.14</v>
      </c>
      <c r="Q70" s="36">
        <v>22.082539682539682</v>
      </c>
      <c r="R70" s="38">
        <v>0.53</v>
      </c>
      <c r="S70" s="38">
        <v>0</v>
      </c>
      <c r="T70" s="37">
        <f>SUMPRODUCT(LTA!J70:AN70,LTA!J$101:AN$101,LTA!J$104:AN$104)</f>
        <v>60.24</v>
      </c>
      <c r="U70" s="37">
        <f>SUMPRODUCT(LTA!J70:AN70,LTA!J$102:AN$102,LTA!J$104:AN$104)</f>
        <v>108.47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-95</v>
      </c>
      <c r="AA70" s="75">
        <f>STOA!I70</f>
        <v>0</v>
      </c>
      <c r="AB70" s="75">
        <f>-STOA!O70</f>
        <v>-150</v>
      </c>
      <c r="AC70">
        <f t="shared" si="3"/>
        <v>11.759820728580188</v>
      </c>
      <c r="AD70">
        <f t="shared" si="4"/>
        <v>765.59277854101231</v>
      </c>
      <c r="AE70">
        <f>'IDT-1'!C70</f>
        <v>-47.84</v>
      </c>
      <c r="AF70" s="24"/>
      <c r="AG70">
        <f t="shared" si="5"/>
        <v>717.75277854101228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-65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5.8324999999999996</v>
      </c>
      <c r="E71">
        <f>GT_NG!Q71</f>
        <v>9.0103892821031337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774.61363234818384</v>
      </c>
      <c r="P71" s="36">
        <v>68.14</v>
      </c>
      <c r="Q71" s="36">
        <v>22.082539682539682</v>
      </c>
      <c r="R71" s="38">
        <v>0</v>
      </c>
      <c r="S71" s="38">
        <v>0</v>
      </c>
      <c r="T71" s="37">
        <f>SUMPRODUCT(LTA!J71:AN71,LTA!J$101:AN$101,LTA!J$104:AN$104)</f>
        <v>42.24</v>
      </c>
      <c r="U71" s="37">
        <f>SUMPRODUCT(LTA!J71:AN71,LTA!J$102:AN$102,LTA!J$104:AN$104)</f>
        <v>108.47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-30</v>
      </c>
      <c r="AA71" s="75">
        <f>STOA!I71</f>
        <v>0</v>
      </c>
      <c r="AB71" s="75">
        <f>-STOA!O71</f>
        <v>-150</v>
      </c>
      <c r="AC71">
        <f t="shared" si="3"/>
        <v>11.109237338101563</v>
      </c>
      <c r="AD71">
        <f t="shared" si="4"/>
        <v>837.41982397472498</v>
      </c>
      <c r="AE71">
        <f>'IDT-1'!C71</f>
        <v>-95.68</v>
      </c>
      <c r="AF71" s="24"/>
      <c r="AG71">
        <f t="shared" si="5"/>
        <v>741.73982397472491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-56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5.8324999999999996</v>
      </c>
      <c r="E72">
        <f>GT_NG!Q72</f>
        <v>9.0103892821031337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785.39506970126911</v>
      </c>
      <c r="P72" s="36">
        <v>68.14</v>
      </c>
      <c r="Q72" s="36">
        <v>22.082539682539682</v>
      </c>
      <c r="R72" s="38">
        <v>0</v>
      </c>
      <c r="S72" s="38">
        <v>0</v>
      </c>
      <c r="T72" s="37">
        <f>SUMPRODUCT(LTA!J72:AN72,LTA!J$101:AN$101,LTA!J$104:AN$104)</f>
        <v>28.68</v>
      </c>
      <c r="U72" s="37">
        <f>SUMPRODUCT(LTA!J72:AN72,LTA!J$102:AN$102,LTA!J$104:AN$104)</f>
        <v>108.47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10.908003099644809</v>
      </c>
      <c r="AD72">
        <f t="shared" si="4"/>
        <v>855.84249556626708</v>
      </c>
      <c r="AE72">
        <f>'IDT-1'!C72</f>
        <v>-95</v>
      </c>
      <c r="AF72" s="24"/>
      <c r="AG72">
        <f t="shared" si="5"/>
        <v>760.84249556626708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5.8324999999999996</v>
      </c>
      <c r="E73">
        <f>GT_NG!Q73</f>
        <v>9.0103892821031337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820.35942302983597</v>
      </c>
      <c r="P73" s="36">
        <v>68.14</v>
      </c>
      <c r="Q73" s="36">
        <v>22.082539682539682</v>
      </c>
      <c r="R73" s="38">
        <v>0</v>
      </c>
      <c r="S73" s="38">
        <v>0</v>
      </c>
      <c r="T73" s="37">
        <f>SUMPRODUCT(LTA!J73:AN73,LTA!J$101:AN$101,LTA!J$104:AN$104)</f>
        <v>19.22</v>
      </c>
      <c r="U73" s="37">
        <f>SUMPRODUCT(LTA!J73:AN73,LTA!J$102:AN$102,LTA!J$104:AN$104)</f>
        <v>108.47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11.190008929403882</v>
      </c>
      <c r="AD73">
        <f t="shared" si="4"/>
        <v>873.0648430650748</v>
      </c>
      <c r="AE73">
        <f>'IDT-1'!C73</f>
        <v>-85</v>
      </c>
      <c r="AF73" s="24"/>
      <c r="AG73">
        <f t="shared" si="5"/>
        <v>788.0648430650748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-73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5.8324999999999996</v>
      </c>
      <c r="E74">
        <f>GT_NG!Q74</f>
        <v>9.0103892821031337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840.69706615883865</v>
      </c>
      <c r="P74" s="36">
        <v>68.14</v>
      </c>
      <c r="Q74" s="36">
        <v>22.082539682539682</v>
      </c>
      <c r="R74" s="38">
        <v>0</v>
      </c>
      <c r="S74" s="38">
        <v>0</v>
      </c>
      <c r="T74" s="37">
        <f>SUMPRODUCT(LTA!J74:AN74,LTA!J$101:AN$101,LTA!J$104:AN$104)</f>
        <v>14.25</v>
      </c>
      <c r="U74" s="37">
        <f>SUMPRODUCT(LTA!J74:AN74,LTA!J$102:AN$102,LTA!J$104:AN$104)</f>
        <v>108.47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11.302154816237728</v>
      </c>
      <c r="AD74">
        <f t="shared" si="4"/>
        <v>890.32034030724378</v>
      </c>
      <c r="AE74">
        <f>'IDT-1'!C74</f>
        <v>-85</v>
      </c>
      <c r="AF74" s="24"/>
      <c r="AG74">
        <f t="shared" si="5"/>
        <v>805.32034030724378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-71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5.8324999999999996</v>
      </c>
      <c r="E75">
        <f>GT_NG!Q75</f>
        <v>9.0791708796764414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840.8675773665135</v>
      </c>
      <c r="P75" s="36">
        <v>68.14</v>
      </c>
      <c r="Q75" s="36">
        <v>22.082539682539682</v>
      </c>
      <c r="R75" s="38">
        <v>0</v>
      </c>
      <c r="S75" s="38">
        <v>0</v>
      </c>
      <c r="T75" s="37">
        <f>SUMPRODUCT(LTA!J75:AN75,LTA!J$101:AN$101,LTA!J$104:AN$104)</f>
        <v>18.53</v>
      </c>
      <c r="U75" s="37">
        <f>SUMPRODUCT(LTA!J75:AN75,LTA!J$102:AN$102,LTA!J$104:AN$104)</f>
        <v>108.47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11.348588033526701</v>
      </c>
      <c r="AD75">
        <f t="shared" si="4"/>
        <v>893.79319989520297</v>
      </c>
      <c r="AE75">
        <f>'IDT-1'!C75</f>
        <v>-85</v>
      </c>
      <c r="AF75" s="24"/>
      <c r="AG75">
        <f t="shared" si="5"/>
        <v>808.79319989520297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-72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5.8324999999999996</v>
      </c>
      <c r="E76">
        <f>GT_NG!Q76</f>
        <v>8.8391597510373447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841.56439584058751</v>
      </c>
      <c r="P76" s="36">
        <v>68.14</v>
      </c>
      <c r="Q76" s="36">
        <v>22.082539682539682</v>
      </c>
      <c r="R76" s="38">
        <v>0</v>
      </c>
      <c r="S76" s="38">
        <v>0</v>
      </c>
      <c r="T76" s="37">
        <f>SUMPRODUCT(LTA!J76:AN76,LTA!J$101:AN$101,LTA!J$104:AN$104)</f>
        <v>19.670000000000002</v>
      </c>
      <c r="U76" s="37">
        <f>SUMPRODUCT(LTA!J76:AN76,LTA!J$102:AN$102,LTA!J$104:AN$104)</f>
        <v>108.47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11.201049218455461</v>
      </c>
      <c r="AD76">
        <f t="shared" si="4"/>
        <v>914.53754605570907</v>
      </c>
      <c r="AE76">
        <f>'IDT-1'!C76</f>
        <v>-95</v>
      </c>
      <c r="AF76" s="24"/>
      <c r="AG76">
        <f t="shared" si="5"/>
        <v>819.53754605570907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-53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5.8324999999999996</v>
      </c>
      <c r="E77">
        <f>GT_NG!Q77</f>
        <v>8.8391597510373447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818.59608597947158</v>
      </c>
      <c r="P77" s="36">
        <v>68.14</v>
      </c>
      <c r="Q77" s="36">
        <v>22.082539682539682</v>
      </c>
      <c r="R77" s="38">
        <v>0</v>
      </c>
      <c r="S77" s="38">
        <v>0</v>
      </c>
      <c r="T77" s="37">
        <f>SUMPRODUCT(LTA!J77:AN77,LTA!J$101:AN$101,LTA!J$104:AN$104)</f>
        <v>21.67</v>
      </c>
      <c r="U77" s="37">
        <f>SUMPRODUCT(LTA!J77:AN77,LTA!J$102:AN$102,LTA!J$104:AN$104)</f>
        <v>108.47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10.804665314774972</v>
      </c>
      <c r="AD77">
        <f t="shared" si="4"/>
        <v>919.96562009827369</v>
      </c>
      <c r="AE77">
        <f>'IDT-1'!C77</f>
        <v>-100</v>
      </c>
      <c r="AF77" s="24"/>
      <c r="AG77">
        <f t="shared" si="5"/>
        <v>819.96562009827369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-27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5.8324999999999996</v>
      </c>
      <c r="E78">
        <f>GT_NG!Q78</f>
        <v>8.8391597510373447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811.25792703229513</v>
      </c>
      <c r="P78" s="36">
        <v>68.14</v>
      </c>
      <c r="Q78" s="36">
        <v>22.082539682539682</v>
      </c>
      <c r="R78" s="38">
        <v>0</v>
      </c>
      <c r="S78" s="38">
        <v>0</v>
      </c>
      <c r="T78" s="37">
        <f>SUMPRODUCT(LTA!J78:AN78,LTA!J$101:AN$101,LTA!J$104:AN$104)</f>
        <v>22.95</v>
      </c>
      <c r="U78" s="37">
        <f>SUMPRODUCT(LTA!J78:AN78,LTA!J$102:AN$102,LTA!J$104:AN$104)</f>
        <v>108.92999999999999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10.715284990994245</v>
      </c>
      <c r="AD78">
        <f t="shared" si="4"/>
        <v>919.45684147487793</v>
      </c>
      <c r="AE78">
        <f>'IDT-1'!C78</f>
        <v>-110</v>
      </c>
      <c r="AF78" s="24"/>
      <c r="AG78">
        <f t="shared" si="5"/>
        <v>809.45684147487793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-22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5.8324999999999996</v>
      </c>
      <c r="E79">
        <f>GT_NG!Q79</f>
        <v>8.8391597510373447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784.01215913493445</v>
      </c>
      <c r="P79" s="36">
        <v>68.14</v>
      </c>
      <c r="Q79" s="36">
        <v>22.082539682539682</v>
      </c>
      <c r="R79" s="38">
        <v>0</v>
      </c>
      <c r="S79" s="38">
        <v>0</v>
      </c>
      <c r="T79" s="37">
        <f>SUMPRODUCT(LTA!J79:AN79,LTA!J$101:AN$101,LTA!J$104:AN$104)</f>
        <v>24.67</v>
      </c>
      <c r="U79" s="37">
        <f>SUMPRODUCT(LTA!J79:AN79,LTA!J$102:AN$102,LTA!J$104:AN$104)</f>
        <v>110.07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-20</v>
      </c>
      <c r="AA79" s="75">
        <f>STOA!I79</f>
        <v>0</v>
      </c>
      <c r="AB79" s="75">
        <f>-STOA!O79</f>
        <v>-150</v>
      </c>
      <c r="AC79">
        <f t="shared" si="3"/>
        <v>10.612098433355085</v>
      </c>
      <c r="AD79">
        <f t="shared" si="4"/>
        <v>883.17426013515649</v>
      </c>
      <c r="AE79">
        <f>'IDT-1'!C79</f>
        <v>-95.68</v>
      </c>
      <c r="AF79" s="24"/>
      <c r="AG79">
        <f t="shared" si="5"/>
        <v>787.49426013515654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-14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5.8324999999999996</v>
      </c>
      <c r="E80">
        <f>GT_NG!Q80</f>
        <v>8.8391597510373447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768.01751617204445</v>
      </c>
      <c r="P80" s="36">
        <v>68.14</v>
      </c>
      <c r="Q80" s="36">
        <v>22.082539682539682</v>
      </c>
      <c r="R80" s="38">
        <v>0</v>
      </c>
      <c r="S80" s="38">
        <v>0</v>
      </c>
      <c r="T80" s="37">
        <f>SUMPRODUCT(LTA!J80:AN80,LTA!J$101:AN$101,LTA!J$104:AN$104)</f>
        <v>26.01</v>
      </c>
      <c r="U80" s="37">
        <f>SUMPRODUCT(LTA!J80:AN80,LTA!J$102:AN$102,LTA!J$104:AN$104)</f>
        <v>111.18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10.549150378816144</v>
      </c>
      <c r="AD80">
        <f t="shared" si="4"/>
        <v>863.6925652268053</v>
      </c>
      <c r="AE80">
        <f>'IDT-1'!C80</f>
        <v>-100</v>
      </c>
      <c r="AF80" s="24"/>
      <c r="AG80">
        <f t="shared" si="5"/>
        <v>763.6925652268053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5.8324999999999996</v>
      </c>
      <c r="E81">
        <f>GT_NG!Q81</f>
        <v>8.8391597510373447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747.23470841761628</v>
      </c>
      <c r="P81" s="36">
        <v>68.14</v>
      </c>
      <c r="Q81" s="36">
        <v>22.082539682539682</v>
      </c>
      <c r="R81" s="38">
        <v>0</v>
      </c>
      <c r="S81" s="38">
        <v>0</v>
      </c>
      <c r="T81" s="37">
        <f>SUMPRODUCT(LTA!J81:AN81,LTA!J$101:AN$101,LTA!J$104:AN$104)</f>
        <v>20.079999999999998</v>
      </c>
      <c r="U81" s="37">
        <f>SUMPRODUCT(LTA!J81:AN81,LTA!J$102:AN$102,LTA!J$104:AN$104)</f>
        <v>109.3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10.207316900980278</v>
      </c>
      <c r="AD81">
        <f t="shared" si="4"/>
        <v>847.44159095021314</v>
      </c>
      <c r="AE81">
        <f>'IDT-1'!C81</f>
        <v>-105</v>
      </c>
      <c r="AF81" s="24"/>
      <c r="AG81">
        <f t="shared" si="5"/>
        <v>742.44159095021314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-28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5.8324999999999996</v>
      </c>
      <c r="E82">
        <f>GT_NG!Q82</f>
        <v>8.8391597510373447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743.25256401909769</v>
      </c>
      <c r="P82" s="36">
        <v>68.14</v>
      </c>
      <c r="Q82" s="36">
        <v>22.082539682539682</v>
      </c>
      <c r="R82" s="38">
        <v>0</v>
      </c>
      <c r="S82" s="38">
        <v>0</v>
      </c>
      <c r="T82" s="37">
        <f>SUMPRODUCT(LTA!J82:AN82,LTA!J$101:AN$101,LTA!J$104:AN$104)</f>
        <v>21.59</v>
      </c>
      <c r="U82" s="37">
        <f>SUMPRODUCT(LTA!J82:AN82,LTA!J$102:AN$102,LTA!J$104:AN$104)</f>
        <v>109.48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10.196534045757611</v>
      </c>
      <c r="AD82">
        <f t="shared" si="4"/>
        <v>844.16022940691721</v>
      </c>
      <c r="AE82">
        <f>'IDT-1'!C82</f>
        <v>-120</v>
      </c>
      <c r="AF82" s="24"/>
      <c r="AG82">
        <f t="shared" si="5"/>
        <v>724.16022940691721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-29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5.8324999999999996</v>
      </c>
      <c r="E83">
        <f>GT_NG!Q83</f>
        <v>8.8391597510373447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44.999157342821022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734.99647931704772</v>
      </c>
      <c r="P83" s="36">
        <v>68.14</v>
      </c>
      <c r="Q83" s="36">
        <v>22.082539682539682</v>
      </c>
      <c r="R83" s="38">
        <v>0</v>
      </c>
      <c r="S83" s="38">
        <v>0</v>
      </c>
      <c r="T83" s="37">
        <f>SUMPRODUCT(LTA!J83:AN83,LTA!J$101:AN$101,LTA!J$104:AN$104)</f>
        <v>22.04</v>
      </c>
      <c r="U83" s="37">
        <f>SUMPRODUCT(LTA!J83:AN83,LTA!J$102:AN$102,LTA!J$104:AN$104)</f>
        <v>109.64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-125</v>
      </c>
      <c r="AA83" s="75">
        <f>STOA!I83</f>
        <v>0</v>
      </c>
      <c r="AB83" s="75">
        <f>-STOA!O83</f>
        <v>-50</v>
      </c>
      <c r="AC83">
        <f t="shared" si="3"/>
        <v>10.114821960014309</v>
      </c>
      <c r="AD83">
        <f t="shared" si="4"/>
        <v>820.4550141334314</v>
      </c>
      <c r="AE83">
        <f>'IDT-1'!C83</f>
        <v>-115.578</v>
      </c>
      <c r="AF83" s="24"/>
      <c r="AG83">
        <f t="shared" si="5"/>
        <v>704.87701413343143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5.8324999999999996</v>
      </c>
      <c r="E84">
        <f>GT_NG!Q84</f>
        <v>8.8391597510373447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44.999157342821022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730.82262923704775</v>
      </c>
      <c r="P84" s="36">
        <v>68.14</v>
      </c>
      <c r="Q84" s="36">
        <v>22.082539682539682</v>
      </c>
      <c r="R84" s="38">
        <v>0</v>
      </c>
      <c r="S84" s="38">
        <v>0</v>
      </c>
      <c r="T84" s="37">
        <f>SUMPRODUCT(LTA!J84:AN84,LTA!J$101:AN$101,LTA!J$104:AN$104)</f>
        <v>21.99</v>
      </c>
      <c r="U84" s="37">
        <f>SUMPRODUCT(LTA!J84:AN84,LTA!J$102:AN$102,LTA!J$104:AN$104)</f>
        <v>109.64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-150</v>
      </c>
      <c r="AA84" s="75">
        <f>STOA!I84</f>
        <v>0</v>
      </c>
      <c r="AB84" s="75">
        <f>-STOA!O84</f>
        <v>-50</v>
      </c>
      <c r="AC84">
        <f t="shared" si="3"/>
        <v>10.350418666538761</v>
      </c>
      <c r="AD84">
        <f t="shared" si="4"/>
        <v>783.99556734690702</v>
      </c>
      <c r="AE84">
        <f>'IDT-1'!C84</f>
        <v>-109.651</v>
      </c>
      <c r="AF84" s="24"/>
      <c r="AG84">
        <f t="shared" si="5"/>
        <v>674.34456734690707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-18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5.8324999999999996</v>
      </c>
      <c r="E85">
        <f>GT_NG!Q85</f>
        <v>8.8391597510373447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44.999157342821022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663.49592731641815</v>
      </c>
      <c r="P85" s="36">
        <v>68.14</v>
      </c>
      <c r="Q85" s="36">
        <v>22.082539682539682</v>
      </c>
      <c r="R85" s="38">
        <v>0</v>
      </c>
      <c r="S85" s="38">
        <v>0</v>
      </c>
      <c r="T85" s="37">
        <f>SUMPRODUCT(LTA!J85:AN85,LTA!J$101:AN$101,LTA!J$104:AN$104)</f>
        <v>21.19</v>
      </c>
      <c r="U85" s="37">
        <f>SUMPRODUCT(LTA!J85:AN85,LTA!J$102:AN$102,LTA!J$104:AN$104)</f>
        <v>109.64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-105</v>
      </c>
      <c r="AA85" s="75">
        <f>STOA!I85</f>
        <v>0</v>
      </c>
      <c r="AB85" s="75">
        <f>-STOA!O85</f>
        <v>-50</v>
      </c>
      <c r="AC85">
        <f t="shared" si="3"/>
        <v>9.6898394337374611</v>
      </c>
      <c r="AD85">
        <f t="shared" si="4"/>
        <v>832.54944465907874</v>
      </c>
      <c r="AE85">
        <f>'IDT-1'!C85</f>
        <v>-167</v>
      </c>
      <c r="AF85" s="24"/>
      <c r="AG85">
        <f t="shared" si="5"/>
        <v>665.54944465907874</v>
      </c>
      <c r="AI85" s="34">
        <f>PXIL!I85</f>
        <v>0</v>
      </c>
      <c r="AJ85" s="34">
        <f>PXIL!O85</f>
        <v>0</v>
      </c>
      <c r="AK85" s="34">
        <f>RTM_IEX!I85</f>
        <v>53.02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5.4825499999999998</v>
      </c>
      <c r="E86">
        <f>GT_NG!Q86</f>
        <v>8.8391597510373447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44.999157342821022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639.66319529053669</v>
      </c>
      <c r="P86" s="36">
        <v>68.14</v>
      </c>
      <c r="Q86" s="36">
        <v>9.6399999999999988</v>
      </c>
      <c r="R86" s="38">
        <v>0</v>
      </c>
      <c r="S86" s="38">
        <v>0</v>
      </c>
      <c r="T86" s="37">
        <f>SUMPRODUCT(LTA!J86:AN86,LTA!J$101:AN$101,LTA!J$104:AN$104)</f>
        <v>21.12</v>
      </c>
      <c r="U86" s="37">
        <f>SUMPRODUCT(LTA!J86:AN86,LTA!J$102:AN$102,LTA!J$104:AN$104)</f>
        <v>78.289999999999992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</v>
      </c>
      <c r="AA86" s="75">
        <f>STOA!I86</f>
        <v>0</v>
      </c>
      <c r="AB86" s="75">
        <f>-STOA!O86</f>
        <v>-50</v>
      </c>
      <c r="AC86">
        <f t="shared" si="3"/>
        <v>8.0937101143475942</v>
      </c>
      <c r="AD86">
        <f t="shared" si="4"/>
        <v>840.96035227004745</v>
      </c>
      <c r="AE86">
        <f>'IDT-1'!C86</f>
        <v>-182</v>
      </c>
      <c r="AF86" s="24"/>
      <c r="AG86">
        <f t="shared" si="5"/>
        <v>658.96035227004745</v>
      </c>
      <c r="AI86" s="34">
        <f>PXIL!I86</f>
        <v>0</v>
      </c>
      <c r="AJ86" s="34">
        <f>PXIL!O86</f>
        <v>0</v>
      </c>
      <c r="AK86" s="34">
        <f>RTM_IEX!I86</f>
        <v>29.88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5.4825499999999998</v>
      </c>
      <c r="E87">
        <f>GT_NG!Q87</f>
        <v>8.8391597510373447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618.73740076160743</v>
      </c>
      <c r="P87" s="36">
        <v>68.14</v>
      </c>
      <c r="Q87" s="36">
        <v>9.6399999999999988</v>
      </c>
      <c r="R87" s="38">
        <v>0</v>
      </c>
      <c r="S87" s="38">
        <v>0</v>
      </c>
      <c r="T87" s="37">
        <f>SUMPRODUCT(LTA!J87:AN87,LTA!J$101:AN$101,LTA!J$104:AN$104)</f>
        <v>22.47</v>
      </c>
      <c r="U87" s="37">
        <f>SUMPRODUCT(LTA!J87:AN87,LTA!J$102:AN$102,LTA!J$104:AN$104)</f>
        <v>65.13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-52</v>
      </c>
      <c r="AA87" s="75">
        <f>STOA!I87</f>
        <v>0</v>
      </c>
      <c r="AB87" s="75">
        <f>-STOA!O87</f>
        <v>-50</v>
      </c>
      <c r="AC87">
        <f t="shared" si="3"/>
        <v>8.4288386162449012</v>
      </c>
      <c r="AD87">
        <f t="shared" si="4"/>
        <v>790.1402718963999</v>
      </c>
      <c r="AE87">
        <f>'IDT-1'!C87</f>
        <v>-160</v>
      </c>
      <c r="AF87" s="24"/>
      <c r="AG87">
        <f t="shared" si="5"/>
        <v>630.1402718963999</v>
      </c>
      <c r="AI87" s="34">
        <f>PXIL!I87</f>
        <v>0</v>
      </c>
      <c r="AJ87" s="34">
        <f>PXIL!O87</f>
        <v>0</v>
      </c>
      <c r="AK87" s="34">
        <f>RTM_IEX!I87</f>
        <v>55.91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5.4825499999999998</v>
      </c>
      <c r="E88">
        <f>GT_NG!Q88</f>
        <v>8.8391597510373447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615.78608359529937</v>
      </c>
      <c r="P88" s="36">
        <v>59.06</v>
      </c>
      <c r="Q88" s="36">
        <v>9.6399999999999988</v>
      </c>
      <c r="R88" s="38">
        <v>0</v>
      </c>
      <c r="S88" s="38">
        <v>0</v>
      </c>
      <c r="T88" s="37">
        <f>SUMPRODUCT(LTA!J88:AN88,LTA!J$101:AN$101,LTA!J$104:AN$104)</f>
        <v>22.92</v>
      </c>
      <c r="U88" s="37">
        <f>SUMPRODUCT(LTA!J88:AN88,LTA!J$102:AN$102,LTA!J$104:AN$104)</f>
        <v>58.5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-30</v>
      </c>
      <c r="AA88" s="75">
        <f>STOA!I88</f>
        <v>0</v>
      </c>
      <c r="AB88" s="75">
        <f>-STOA!O88</f>
        <v>-50</v>
      </c>
      <c r="AC88">
        <f t="shared" si="3"/>
        <v>7.7332540821003537</v>
      </c>
      <c r="AD88">
        <f t="shared" si="4"/>
        <v>752.21453926423646</v>
      </c>
      <c r="AE88">
        <f>'IDT-1'!C88</f>
        <v>-134</v>
      </c>
      <c r="AF88" s="24"/>
      <c r="AG88">
        <f t="shared" si="5"/>
        <v>618.21453926423646</v>
      </c>
      <c r="AI88" s="34">
        <f>PXIL!I88</f>
        <v>0</v>
      </c>
      <c r="AJ88" s="34">
        <f>PXIL!O88</f>
        <v>0</v>
      </c>
      <c r="AK88" s="34">
        <f>RTM_IEX!I88</f>
        <v>13.5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5.4825499999999998</v>
      </c>
      <c r="E89">
        <f>GT_NG!Q89</f>
        <v>8.8391597510373447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47.562247955759325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621.46164780539175</v>
      </c>
      <c r="P89" s="36">
        <v>59.06</v>
      </c>
      <c r="Q89" s="36">
        <v>9.6399999999999988</v>
      </c>
      <c r="R89" s="38">
        <v>0</v>
      </c>
      <c r="S89" s="38">
        <v>0</v>
      </c>
      <c r="T89" s="37">
        <f>SUMPRODUCT(LTA!J89:AN89,LTA!J$101:AN$101,LTA!J$104:AN$104)</f>
        <v>24.51</v>
      </c>
      <c r="U89" s="37">
        <f>SUMPRODUCT(LTA!J89:AN89,LTA!J$102:AN$102,LTA!J$104:AN$104)</f>
        <v>59.269999999999996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-35</v>
      </c>
      <c r="AA89" s="75">
        <f>STOA!I89</f>
        <v>0</v>
      </c>
      <c r="AB89" s="75">
        <f>-STOA!O89</f>
        <v>-50</v>
      </c>
      <c r="AC89">
        <f t="shared" si="3"/>
        <v>8.5102554929179526</v>
      </c>
      <c r="AD89">
        <f t="shared" si="4"/>
        <v>833.8953500192705</v>
      </c>
      <c r="AE89">
        <f>'IDT-1'!C89</f>
        <v>-136</v>
      </c>
      <c r="AF89" s="24"/>
      <c r="AG89">
        <f t="shared" si="5"/>
        <v>697.8953500192705</v>
      </c>
      <c r="AI89" s="34">
        <f>PXIL!I89</f>
        <v>0</v>
      </c>
      <c r="AJ89" s="34">
        <f>PXIL!O89</f>
        <v>0</v>
      </c>
      <c r="AK89" s="34">
        <f>RTM_IEX!I89</f>
        <v>91.58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5.4825499999999998</v>
      </c>
      <c r="E90">
        <f>GT_NG!Q90</f>
        <v>8.8391597510373447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47.562247955759325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621.46176340632246</v>
      </c>
      <c r="P90" s="36">
        <v>59.06</v>
      </c>
      <c r="Q90" s="36">
        <v>9.6399999999999988</v>
      </c>
      <c r="R90" s="38">
        <v>0</v>
      </c>
      <c r="S90" s="38">
        <v>0</v>
      </c>
      <c r="T90" s="37">
        <f>SUMPRODUCT(LTA!J90:AN90,LTA!J$101:AN$101,LTA!J$104:AN$104)</f>
        <v>24.67</v>
      </c>
      <c r="U90" s="37">
        <f>SUMPRODUCT(LTA!J90:AN90,LTA!J$102:AN$102,LTA!J$104:AN$104)</f>
        <v>60.36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-70</v>
      </c>
      <c r="AA90" s="75">
        <f>STOA!I90</f>
        <v>0</v>
      </c>
      <c r="AB90" s="75">
        <f>-STOA!O90</f>
        <v>-50</v>
      </c>
      <c r="AC90">
        <f t="shared" si="3"/>
        <v>8.8334589843368896</v>
      </c>
      <c r="AD90">
        <f t="shared" si="4"/>
        <v>801.75226212878226</v>
      </c>
      <c r="AE90">
        <f>'IDT-1'!C90</f>
        <v>-113</v>
      </c>
      <c r="AF90" s="24"/>
      <c r="AG90">
        <f t="shared" si="5"/>
        <v>688.75226212878226</v>
      </c>
      <c r="AI90" s="34">
        <f>PXIL!I90</f>
        <v>0</v>
      </c>
      <c r="AJ90" s="34">
        <f>PXIL!O90</f>
        <v>0</v>
      </c>
      <c r="AK90" s="34">
        <f>RTM_IEX!I90</f>
        <v>93.51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5.4825499999999998</v>
      </c>
      <c r="E91">
        <f>GT_NG!Q91</f>
        <v>8.8391597510373447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47.562247955759325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686.40959958393171</v>
      </c>
      <c r="P91" s="36">
        <v>32.701460734387567</v>
      </c>
      <c r="Q91" s="36">
        <v>9.6399999999999988</v>
      </c>
      <c r="R91" s="38">
        <v>0</v>
      </c>
      <c r="S91" s="38">
        <v>0</v>
      </c>
      <c r="T91" s="37">
        <f>SUMPRODUCT(LTA!J91:AN91,LTA!J$101:AN$101,LTA!J$104:AN$104)</f>
        <v>25.01</v>
      </c>
      <c r="U91" s="37">
        <f>SUMPRODUCT(LTA!J91:AN91,LTA!J$102:AN$102,LTA!J$104:AN$104)</f>
        <v>61.589999999999996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-4</v>
      </c>
      <c r="AA91" s="75">
        <f>STOA!I91</f>
        <v>0</v>
      </c>
      <c r="AB91" s="75">
        <f>-STOA!O91</f>
        <v>-75.489999999999995</v>
      </c>
      <c r="AC91">
        <f t="shared" si="3"/>
        <v>8.0421464789624046</v>
      </c>
      <c r="AD91">
        <f t="shared" si="4"/>
        <v>789.70287154615346</v>
      </c>
      <c r="AE91">
        <f>'IDT-1'!C91</f>
        <v>-127</v>
      </c>
      <c r="AF91" s="24"/>
      <c r="AG91">
        <f t="shared" si="5"/>
        <v>662.70287154615346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5.4825499999999998</v>
      </c>
      <c r="E92">
        <f>GT_NG!Q92</f>
        <v>8.8391597510373447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47.562247955759325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690.26735448205113</v>
      </c>
      <c r="P92" s="36">
        <v>32.701460734387567</v>
      </c>
      <c r="Q92" s="36">
        <v>9.6399999999999988</v>
      </c>
      <c r="R92" s="38">
        <v>0</v>
      </c>
      <c r="S92" s="38">
        <v>0</v>
      </c>
      <c r="T92" s="37">
        <f>SUMPRODUCT(LTA!J92:AN92,LTA!J$101:AN$101,LTA!J$104:AN$104)</f>
        <v>25.34</v>
      </c>
      <c r="U92" s="37">
        <f>SUMPRODUCT(LTA!J92:AN92,LTA!J$102:AN$102,LTA!J$104:AN$104)</f>
        <v>62.769999999999996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-69</v>
      </c>
      <c r="AA92" s="75">
        <f>STOA!I92</f>
        <v>0</v>
      </c>
      <c r="AB92" s="75">
        <f>-STOA!O92</f>
        <v>-75.489999999999995</v>
      </c>
      <c r="AC92">
        <f t="shared" si="3"/>
        <v>8.6378608722243975</v>
      </c>
      <c r="AD92">
        <f t="shared" si="4"/>
        <v>729.47491205101085</v>
      </c>
      <c r="AE92">
        <f>'IDT-1'!C92</f>
        <v>-79</v>
      </c>
      <c r="AF92" s="24"/>
      <c r="AG92">
        <f t="shared" si="5"/>
        <v>650.47491205101085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5.4825499999999998</v>
      </c>
      <c r="E93">
        <f>GT_NG!Q93</f>
        <v>8.8391597510373447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624.54988134191217</v>
      </c>
      <c r="P93" s="36">
        <v>68.14</v>
      </c>
      <c r="Q93" s="36">
        <v>9.6399999999999988</v>
      </c>
      <c r="R93" s="38">
        <v>0</v>
      </c>
      <c r="S93" s="38">
        <v>0</v>
      </c>
      <c r="T93" s="37">
        <f>SUMPRODUCT(LTA!J93:AN93,LTA!J$101:AN$101,LTA!J$104:AN$104)</f>
        <v>21.34</v>
      </c>
      <c r="U93" s="37">
        <f>SUMPRODUCT(LTA!J93:AN93,LTA!J$102:AN$102,LTA!J$104:AN$104)</f>
        <v>77.08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-134</v>
      </c>
      <c r="AA93" s="75">
        <f>STOA!I93</f>
        <v>0</v>
      </c>
      <c r="AB93" s="75">
        <f>-STOA!O93</f>
        <v>-75.489999999999995</v>
      </c>
      <c r="AC93">
        <f t="shared" si="3"/>
        <v>9.0293990922041178</v>
      </c>
      <c r="AD93">
        <f t="shared" si="4"/>
        <v>645.14444143364199</v>
      </c>
      <c r="AE93">
        <f>'IDT-1'!C93</f>
        <v>-27</v>
      </c>
      <c r="AF93" s="24"/>
      <c r="AG93">
        <f t="shared" si="5"/>
        <v>618.14444143364199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5.4825499999999998</v>
      </c>
      <c r="E94">
        <f>GT_NG!Q94</f>
        <v>8.8391597510373447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624.33363681111507</v>
      </c>
      <c r="P94" s="36">
        <v>68.139999999999986</v>
      </c>
      <c r="Q94" s="36">
        <v>9.6399999999999988</v>
      </c>
      <c r="R94" s="38">
        <v>0</v>
      </c>
      <c r="S94" s="38">
        <v>0</v>
      </c>
      <c r="T94" s="37">
        <f>SUMPRODUCT(LTA!J94:AN94,LTA!J$101:AN$101,LTA!J$104:AN$104)</f>
        <v>21.67</v>
      </c>
      <c r="U94" s="37">
        <f>SUMPRODUCT(LTA!J94:AN94,LTA!J$102:AN$102,LTA!J$104:AN$104)</f>
        <v>76.83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-184</v>
      </c>
      <c r="AA94" s="75">
        <f>STOA!I94</f>
        <v>0</v>
      </c>
      <c r="AB94" s="75">
        <f>-STOA!O94</f>
        <v>-75.489999999999995</v>
      </c>
      <c r="AC94">
        <f t="shared" si="3"/>
        <v>9.4518125243898758</v>
      </c>
      <c r="AD94">
        <f t="shared" si="4"/>
        <v>594.58578347065918</v>
      </c>
      <c r="AE94">
        <f>'IDT-1'!C94</f>
        <v>0</v>
      </c>
      <c r="AF94" s="24"/>
      <c r="AG94">
        <f t="shared" si="5"/>
        <v>594.58578347065918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5.4825499999999998</v>
      </c>
      <c r="E95">
        <f>GT_NG!Q95</f>
        <v>8.8391597510373447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624.33429161490562</v>
      </c>
      <c r="P95" s="36">
        <v>68.13</v>
      </c>
      <c r="Q95" s="36">
        <v>9.6399999999999988</v>
      </c>
      <c r="R95" s="38">
        <v>0</v>
      </c>
      <c r="S95" s="38">
        <v>0</v>
      </c>
      <c r="T95" s="37">
        <f>SUMPRODUCT(LTA!J95:AN95,LTA!J$101:AN$101,LTA!J$104:AN$104)</f>
        <v>22.34</v>
      </c>
      <c r="U95" s="37">
        <f>SUMPRODUCT(LTA!J95:AN95,LTA!J$102:AN$102,LTA!J$104:AN$104)</f>
        <v>105.38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-250</v>
      </c>
      <c r="AA95" s="75">
        <f>STOA!I95</f>
        <v>0</v>
      </c>
      <c r="AB95" s="75">
        <f>-STOA!O95</f>
        <v>-75.489999999999995</v>
      </c>
      <c r="AC95">
        <f t="shared" si="3"/>
        <v>10.337254434584395</v>
      </c>
      <c r="AD95">
        <f>SUM(B95:AB95,AI95:AT95)-AC95</f>
        <v>566.55099636425507</v>
      </c>
      <c r="AE95">
        <f>'IDT-1'!C95</f>
        <v>0</v>
      </c>
      <c r="AF95" s="24"/>
      <c r="AG95">
        <f t="shared" si="5"/>
        <v>566.55099636425507</v>
      </c>
      <c r="AI95" s="34">
        <f>PXIL!I95</f>
        <v>0</v>
      </c>
      <c r="AJ95" s="34">
        <f>PXIL!O95</f>
        <v>0</v>
      </c>
      <c r="AK95" s="34">
        <f>RTM_IEX!I95</f>
        <v>9.64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5.4825499999999998</v>
      </c>
      <c r="E96">
        <f>GT_NG!Q96</f>
        <v>8.8391597510373447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624.93211140718313</v>
      </c>
      <c r="P96" s="36">
        <v>68.13</v>
      </c>
      <c r="Q96" s="36">
        <v>9.6399999999999988</v>
      </c>
      <c r="R96" s="38">
        <v>0</v>
      </c>
      <c r="S96" s="38">
        <v>0</v>
      </c>
      <c r="T96" s="37">
        <f>SUMPRODUCT(LTA!J96:AN96,LTA!J$101:AN$101,LTA!J$104:AN$104)</f>
        <v>22.67</v>
      </c>
      <c r="U96" s="37">
        <f>SUMPRODUCT(LTA!J96:AN96,LTA!J$102:AN$102,LTA!J$104:AN$104)</f>
        <v>108.09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-270</v>
      </c>
      <c r="AA96" s="75">
        <f>STOA!I96</f>
        <v>0</v>
      </c>
      <c r="AB96" s="75">
        <f>-STOA!O96</f>
        <v>-75.489999999999995</v>
      </c>
      <c r="AC96">
        <f t="shared" si="3"/>
        <v>10.537235275337306</v>
      </c>
      <c r="AD96">
        <f t="shared" si="4"/>
        <v>549.98883531577974</v>
      </c>
      <c r="AE96">
        <f>'IDT-1'!C96</f>
        <v>0</v>
      </c>
      <c r="AF96" s="24"/>
      <c r="AG96">
        <f t="shared" si="5"/>
        <v>549.98883531577974</v>
      </c>
      <c r="AI96" s="34">
        <f>PXIL!I96</f>
        <v>0</v>
      </c>
      <c r="AJ96" s="34">
        <f>PXIL!O96</f>
        <v>0</v>
      </c>
      <c r="AK96" s="34">
        <f>RTM_IEX!I96</f>
        <v>9.64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5.4825499999999998</v>
      </c>
      <c r="E97">
        <f>GT_NG!Q97</f>
        <v>8.8391597510373447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624.42835488225899</v>
      </c>
      <c r="P97" s="36">
        <v>68.13</v>
      </c>
      <c r="Q97" s="36">
        <v>9.6399999999999988</v>
      </c>
      <c r="R97" s="38">
        <v>0</v>
      </c>
      <c r="S97" s="38">
        <v>0</v>
      </c>
      <c r="T97" s="37">
        <f>SUMPRODUCT(LTA!J97:AN97,LTA!J$101:AN$101,LTA!J$104:AN$104)</f>
        <v>23.01</v>
      </c>
      <c r="U97" s="37">
        <f>SUMPRODUCT(LTA!J97:AN97,LTA!J$102:AN$102,LTA!J$104:AN$104)</f>
        <v>108.19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-300</v>
      </c>
      <c r="AA97" s="75">
        <f>STOA!I97</f>
        <v>0</v>
      </c>
      <c r="AB97" s="75">
        <f>-STOA!O97</f>
        <v>-75.489999999999995</v>
      </c>
      <c r="AC97">
        <f t="shared" si="3"/>
        <v>10.871810452274616</v>
      </c>
      <c r="AD97">
        <f t="shared" si="4"/>
        <v>529.23050361391836</v>
      </c>
      <c r="AE97">
        <f>'IDT-1'!C97</f>
        <v>0</v>
      </c>
      <c r="AF97" s="24"/>
      <c r="AG97">
        <f t="shared" si="5"/>
        <v>529.23050361391836</v>
      </c>
      <c r="AI97" s="34">
        <f>PXIL!I97</f>
        <v>0</v>
      </c>
      <c r="AJ97" s="34">
        <f>PXIL!O97</f>
        <v>0</v>
      </c>
      <c r="AK97" s="34">
        <f>RTM_IEX!I97</f>
        <v>19.28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5.4825499999999998</v>
      </c>
      <c r="E98">
        <f>GT_NG!Q98</f>
        <v>8.8391597510373447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624.4288926446518</v>
      </c>
      <c r="P98" s="36">
        <v>68.13</v>
      </c>
      <c r="Q98" s="36">
        <v>9.6399999999999988</v>
      </c>
      <c r="R98" s="38">
        <v>0</v>
      </c>
      <c r="S98" s="38">
        <v>0</v>
      </c>
      <c r="T98" s="37">
        <f>SUMPRODUCT(LTA!J98:AN98,LTA!J$101:AN$101,LTA!J$104:AN$104)</f>
        <v>23.34</v>
      </c>
      <c r="U98" s="37">
        <f>SUMPRODUCT(LTA!J98:AN98,LTA!J$102:AN$102,LTA!J$104:AN$104)</f>
        <v>77.81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-294</v>
      </c>
      <c r="AA98" s="75">
        <f>STOA!I98</f>
        <v>0</v>
      </c>
      <c r="AB98" s="75">
        <f>-STOA!O98</f>
        <v>-75.489999999999995</v>
      </c>
      <c r="AC98">
        <f t="shared" si="3"/>
        <v>10.56856802312938</v>
      </c>
      <c r="AD98">
        <f t="shared" si="4"/>
        <v>505.48428380545636</v>
      </c>
      <c r="AE98">
        <f>'IDT-1'!C98</f>
        <v>0</v>
      </c>
      <c r="AF98" s="24"/>
      <c r="AG98">
        <f t="shared" si="5"/>
        <v>505.48428380545636</v>
      </c>
      <c r="AI98" s="34">
        <f>PXIL!I98</f>
        <v>0</v>
      </c>
      <c r="AJ98" s="34">
        <f>PXIL!O98</f>
        <v>0</v>
      </c>
      <c r="AK98" s="34">
        <f>RTM_IEX!I98</f>
        <v>19.28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0.13652715999999973</v>
      </c>
      <c r="E99">
        <f t="shared" si="6"/>
        <v>0.20670364684301781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1.1874540791003472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16.430795418756436</v>
      </c>
      <c r="P99" s="36">
        <f t="shared" si="6"/>
        <v>1.3885557303671945</v>
      </c>
      <c r="Q99" s="36">
        <f t="shared" si="6"/>
        <v>0.39539401575187477</v>
      </c>
      <c r="R99" s="38">
        <f t="shared" si="6"/>
        <v>0.22785749999999988</v>
      </c>
      <c r="S99" s="38">
        <f t="shared" si="6"/>
        <v>0</v>
      </c>
      <c r="T99" s="37">
        <f t="shared" si="6"/>
        <v>1.7864950000000004</v>
      </c>
      <c r="U99" s="37">
        <f t="shared" si="6"/>
        <v>2.2217200000000012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-3.430015</v>
      </c>
      <c r="AA99" s="75">
        <f t="shared" si="6"/>
        <v>0</v>
      </c>
      <c r="AB99" s="75">
        <f t="shared" si="6"/>
        <v>-2.6539199999999998</v>
      </c>
      <c r="AC99">
        <f t="shared" si="6"/>
        <v>0.26145307439823789</v>
      </c>
      <c r="AD99">
        <f t="shared" si="6"/>
        <v>16.832984476420631</v>
      </c>
      <c r="AE99">
        <f t="shared" si="6"/>
        <v>-1.057858</v>
      </c>
      <c r="AG99">
        <f t="shared" si="6"/>
        <v>15.775126476420633</v>
      </c>
      <c r="AI99">
        <f t="shared" si="6"/>
        <v>0</v>
      </c>
      <c r="AJ99">
        <f t="shared" si="6"/>
        <v>0</v>
      </c>
      <c r="AK99">
        <f t="shared" si="6"/>
        <v>9.8809999999999967E-2</v>
      </c>
      <c r="AL99">
        <f t="shared" si="6"/>
        <v>-0.90194000000000007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45293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7.7030400000000006</v>
      </c>
      <c r="E3">
        <f>GT_NG!T3</f>
        <v>10.68800898623982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521.6515535653549</v>
      </c>
      <c r="P3" s="36">
        <v>21.209999999999997</v>
      </c>
      <c r="Q3" s="36">
        <v>0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248.54000000000002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-128</v>
      </c>
      <c r="AA3" s="75">
        <f>STOA!J3</f>
        <v>1.66</v>
      </c>
      <c r="AB3" s="75">
        <f>-STOA!P3</f>
        <v>0</v>
      </c>
      <c r="AC3">
        <f>SUMIF(B3:AB3,"&gt;0")*$AC$2-SUMIF(B3:AB3,"&lt;0")*($AC$2/(1-$AC$2))+SUMIF(AI3:AR3,"&gt;0")*$AC$2-SUMIF(AI3:AR3,"&lt;0")*($AC$2/(1-$AC$2))</f>
        <v>8.5631200353266728</v>
      </c>
      <c r="AD3">
        <f>SUM(B3:AB3,AI3:AT3)-AC3</f>
        <v>713.60220044599362</v>
      </c>
      <c r="AE3">
        <f>'IDT-1'!F3</f>
        <v>0</v>
      </c>
      <c r="AF3" s="24"/>
      <c r="AG3">
        <f>SUM(AD3:AF3)</f>
        <v>713.60220044599362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7.7030400000000006</v>
      </c>
      <c r="E4">
        <f>GT_NG!T4</f>
        <v>10.68800898623982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521.6515535653549</v>
      </c>
      <c r="P4" s="36">
        <v>21.209999999999997</v>
      </c>
      <c r="Q4" s="36">
        <v>0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248.37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-148</v>
      </c>
      <c r="AA4" s="75">
        <f>STOA!J4</f>
        <v>1.66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8.7311151898244521</v>
      </c>
      <c r="AD4">
        <f t="shared" ref="AD4:AD67" si="1">SUM(B4:AB4,AI4:AT4)-AC4</f>
        <v>693.26420529149573</v>
      </c>
      <c r="AE4">
        <f>'IDT-1'!F4</f>
        <v>0</v>
      </c>
      <c r="AF4" s="24"/>
      <c r="AG4">
        <f t="shared" ref="AG4:AG67" si="2">SUM(AD4:AF4)</f>
        <v>693.26420529149573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7.7030400000000006</v>
      </c>
      <c r="E5">
        <f>GT_NG!T5</f>
        <v>10.996910980061781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512.5093631653549</v>
      </c>
      <c r="P5" s="36">
        <v>21.209999999999997</v>
      </c>
      <c r="Q5" s="36">
        <v>0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248.42000000000002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-167</v>
      </c>
      <c r="AA5" s="75">
        <f>STOA!J5</f>
        <v>1.66</v>
      </c>
      <c r="AB5" s="75">
        <f>-STOA!P5</f>
        <v>0</v>
      </c>
      <c r="AC5">
        <f t="shared" si="0"/>
        <v>8.9453549298587856</v>
      </c>
      <c r="AD5">
        <f t="shared" si="1"/>
        <v>650.26667714528344</v>
      </c>
      <c r="AE5">
        <f>'IDT-1'!F5</f>
        <v>0</v>
      </c>
      <c r="AF5" s="24"/>
      <c r="AG5">
        <f t="shared" si="2"/>
        <v>650.26667714528344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7.5225</v>
      </c>
      <c r="E6">
        <f>GT_NG!T6</f>
        <v>10.996910980061781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511.98695216263741</v>
      </c>
      <c r="P6" s="36">
        <v>21.209999999999997</v>
      </c>
      <c r="Q6" s="36">
        <v>0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247.75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-181</v>
      </c>
      <c r="AA6" s="75">
        <f>STOA!J6</f>
        <v>1.66</v>
      </c>
      <c r="AB6" s="75">
        <f>-STOA!P6</f>
        <v>0</v>
      </c>
      <c r="AC6">
        <f t="shared" si="0"/>
        <v>9.0524183495844053</v>
      </c>
      <c r="AD6">
        <f t="shared" si="1"/>
        <v>634.78666272284022</v>
      </c>
      <c r="AE6">
        <f>'IDT-1'!F6</f>
        <v>0</v>
      </c>
      <c r="AF6" s="24"/>
      <c r="AG6">
        <f t="shared" si="2"/>
        <v>634.78666272284022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7.5225</v>
      </c>
      <c r="E7">
        <f>GT_NG!T7</f>
        <v>11.003006285870457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513.88122534076501</v>
      </c>
      <c r="P7" s="36">
        <v>21.209999999999997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247.20999999999998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-197</v>
      </c>
      <c r="AA7" s="75">
        <f>STOA!J7</f>
        <v>1.66</v>
      </c>
      <c r="AB7" s="75">
        <f>-STOA!P7</f>
        <v>0</v>
      </c>
      <c r="AC7">
        <f t="shared" si="0"/>
        <v>9.3912153343210303</v>
      </c>
      <c r="AD7">
        <f t="shared" si="1"/>
        <v>612.51823422203995</v>
      </c>
      <c r="AE7">
        <f>'IDT-1'!F7</f>
        <v>0</v>
      </c>
      <c r="AF7" s="24"/>
      <c r="AG7">
        <f t="shared" si="2"/>
        <v>612.51823422203995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7.5225</v>
      </c>
      <c r="E8">
        <f>GT_NG!T8</f>
        <v>10.920574926803301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513.88122534076501</v>
      </c>
      <c r="P8" s="36">
        <v>21.209999999999997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246.79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-209</v>
      </c>
      <c r="AA8" s="75">
        <f>STOA!J8</f>
        <v>1.66</v>
      </c>
      <c r="AB8" s="75">
        <f>-STOA!P8</f>
        <v>0</v>
      </c>
      <c r="AC8">
        <f t="shared" si="0"/>
        <v>9.4886488036035352</v>
      </c>
      <c r="AD8">
        <f t="shared" si="1"/>
        <v>599.91836939369023</v>
      </c>
      <c r="AE8">
        <f>'IDT-1'!F8</f>
        <v>0</v>
      </c>
      <c r="AF8" s="24"/>
      <c r="AG8">
        <f t="shared" si="2"/>
        <v>599.91836939369023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7.5225</v>
      </c>
      <c r="E9">
        <f>GT_NG!T9</f>
        <v>10.920574926803301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510.34042439622147</v>
      </c>
      <c r="P9" s="36">
        <v>21.209999999999997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246.31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-229</v>
      </c>
      <c r="AA9" s="75">
        <f>STOA!J9</f>
        <v>1.66</v>
      </c>
      <c r="AB9" s="75">
        <f>-STOA!P9</f>
        <v>0</v>
      </c>
      <c r="AC9">
        <f t="shared" si="0"/>
        <v>9.3701624984204805</v>
      </c>
      <c r="AD9">
        <f t="shared" si="1"/>
        <v>606.01605475432984</v>
      </c>
      <c r="AE9">
        <f>'IDT-1'!F9</f>
        <v>0</v>
      </c>
      <c r="AF9" s="24"/>
      <c r="AG9">
        <f t="shared" si="2"/>
        <v>606.01605475432984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7.5225</v>
      </c>
      <c r="E10">
        <f>GT_NG!T10</f>
        <v>10.920574926803301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510.34042439622147</v>
      </c>
      <c r="P10" s="36">
        <v>21.209999999999997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-237</v>
      </c>
      <c r="AA10" s="75">
        <f>STOA!J10</f>
        <v>1.66</v>
      </c>
      <c r="AB10" s="75">
        <f>-STOA!P10</f>
        <v>0</v>
      </c>
      <c r="AC10">
        <f t="shared" si="0"/>
        <v>9.4353277602195931</v>
      </c>
      <c r="AD10">
        <f t="shared" si="1"/>
        <v>597.64088949253073</v>
      </c>
      <c r="AE10">
        <f>'IDT-1'!F10</f>
        <v>0</v>
      </c>
      <c r="AF10" s="24"/>
      <c r="AG10">
        <f t="shared" si="2"/>
        <v>597.64088949253073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7.5225</v>
      </c>
      <c r="E11">
        <f>GT_NG!T11</f>
        <v>11.218951290923611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508.44615121809386</v>
      </c>
      <c r="P11" s="36">
        <v>21.209999999999997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243.86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-234</v>
      </c>
      <c r="AA11" s="75">
        <f>STOA!J11</f>
        <v>1.66</v>
      </c>
      <c r="AB11" s="75">
        <f>-STOA!P11</f>
        <v>0</v>
      </c>
      <c r="AC11">
        <f t="shared" si="0"/>
        <v>9.5903116969294899</v>
      </c>
      <c r="AD11">
        <f t="shared" si="1"/>
        <v>571.75000874181353</v>
      </c>
      <c r="AE11">
        <f>'IDT-1'!F11</f>
        <v>0</v>
      </c>
      <c r="AF11" s="24"/>
      <c r="AG11">
        <f t="shared" si="2"/>
        <v>571.75000874181353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7.5225</v>
      </c>
      <c r="E12">
        <f>GT_NG!T12</f>
        <v>11.218951290923611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508.44615121809386</v>
      </c>
      <c r="P12" s="36">
        <v>21.209999999999997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242.70000000000002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-240</v>
      </c>
      <c r="AA12" s="75">
        <f>STOA!J12</f>
        <v>1.66</v>
      </c>
      <c r="AB12" s="75">
        <f>-STOA!P12</f>
        <v>0</v>
      </c>
      <c r="AC12">
        <f t="shared" si="0"/>
        <v>9.6313946432788242</v>
      </c>
      <c r="AD12">
        <f t="shared" si="1"/>
        <v>564.54892579546424</v>
      </c>
      <c r="AE12">
        <f>'IDT-1'!F12</f>
        <v>0</v>
      </c>
      <c r="AF12" s="24"/>
      <c r="AG12">
        <f t="shared" si="2"/>
        <v>564.54892579546424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7.5225</v>
      </c>
      <c r="E13">
        <f>GT_NG!T13</f>
        <v>11.218951290923611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508.44615121809386</v>
      </c>
      <c r="P13" s="36">
        <v>21.209999999999997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-247</v>
      </c>
      <c r="AA13" s="75">
        <f>STOA!J13</f>
        <v>1.66</v>
      </c>
      <c r="AB13" s="75">
        <f>-STOA!P13</f>
        <v>0</v>
      </c>
      <c r="AC13">
        <f t="shared" si="0"/>
        <v>9.7271685359774924</v>
      </c>
      <c r="AD13">
        <f t="shared" si="1"/>
        <v>551.75315190276547</v>
      </c>
      <c r="AE13">
        <f>'IDT-1'!F13</f>
        <v>0</v>
      </c>
      <c r="AF13" s="24"/>
      <c r="AG13">
        <f t="shared" si="2"/>
        <v>551.75315190276547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6.9207000000000001</v>
      </c>
      <c r="E14">
        <f>GT_NG!T14</f>
        <v>11.218951290923611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508.44615121809386</v>
      </c>
      <c r="P14" s="36">
        <v>21.209999999999997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241.49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-252</v>
      </c>
      <c r="AA14" s="75">
        <f>STOA!J14</f>
        <v>1.66</v>
      </c>
      <c r="AB14" s="75">
        <f>-STOA!P14</f>
        <v>0</v>
      </c>
      <c r="AC14">
        <f t="shared" si="0"/>
        <v>9.7601852046019388</v>
      </c>
      <c r="AD14">
        <f t="shared" si="1"/>
        <v>545.60833523414101</v>
      </c>
      <c r="AE14">
        <f>'IDT-1'!F14</f>
        <v>0</v>
      </c>
      <c r="AF14" s="24"/>
      <c r="AG14">
        <f t="shared" si="2"/>
        <v>545.60833523414101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6.9207000000000001</v>
      </c>
      <c r="E15">
        <f>GT_NG!T15</f>
        <v>11.218951290923611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508.44615121809386</v>
      </c>
      <c r="P15" s="36">
        <v>21.209999999999997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240.97000000000003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-262</v>
      </c>
      <c r="AA15" s="75">
        <f>STOA!J15</f>
        <v>1.74</v>
      </c>
      <c r="AB15" s="75">
        <f>-STOA!P15</f>
        <v>0</v>
      </c>
      <c r="AC15">
        <f t="shared" si="0"/>
        <v>9.8750854127503871</v>
      </c>
      <c r="AD15">
        <f t="shared" si="1"/>
        <v>531.0534350259926</v>
      </c>
      <c r="AE15">
        <f>'IDT-1'!F15</f>
        <v>0</v>
      </c>
      <c r="AF15" s="24"/>
      <c r="AG15">
        <f t="shared" si="2"/>
        <v>531.0534350259926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-54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6.9207000000000001</v>
      </c>
      <c r="E16">
        <f>GT_NG!T16</f>
        <v>11.218951290923611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508.44615121809386</v>
      </c>
      <c r="P16" s="36">
        <v>21.209999999999997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240.45000000000002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-266</v>
      </c>
      <c r="AA16" s="75">
        <f>STOA!J16</f>
        <v>1.74</v>
      </c>
      <c r="AB16" s="75">
        <f>-STOA!P16</f>
        <v>0</v>
      </c>
      <c r="AC16">
        <f t="shared" si="0"/>
        <v>9.8961308859250536</v>
      </c>
      <c r="AD16">
        <f t="shared" si="1"/>
        <v>527.51238955281804</v>
      </c>
      <c r="AE16">
        <f>'IDT-1'!F16</f>
        <v>0</v>
      </c>
      <c r="AF16" s="24"/>
      <c r="AG16">
        <f t="shared" si="2"/>
        <v>527.51238955281804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-53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6.9207000000000001</v>
      </c>
      <c r="E17">
        <f>GT_NG!T17</f>
        <v>11.218951290923611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508.44615121809386</v>
      </c>
      <c r="P17" s="36">
        <v>21.209999999999997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239.91000000000003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-267</v>
      </c>
      <c r="AA17" s="75">
        <f>STOA!J17</f>
        <v>1.74</v>
      </c>
      <c r="AB17" s="75">
        <f>-STOA!P17</f>
        <v>0</v>
      </c>
      <c r="AC17">
        <f t="shared" si="0"/>
        <v>9.9000660436499412</v>
      </c>
      <c r="AD17">
        <f t="shared" si="1"/>
        <v>525.96845439509298</v>
      </c>
      <c r="AE17">
        <f>'IDT-1'!F17</f>
        <v>0</v>
      </c>
      <c r="AF17" s="24"/>
      <c r="AG17">
        <f t="shared" si="2"/>
        <v>525.96845439509298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-53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6.9207000000000001</v>
      </c>
      <c r="E18">
        <f>GT_NG!T18</f>
        <v>11.218951290923611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508.44615121809386</v>
      </c>
      <c r="P18" s="36">
        <v>21.209999999999997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239.44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-266</v>
      </c>
      <c r="AA18" s="75">
        <f>STOA!J18</f>
        <v>1.74</v>
      </c>
      <c r="AB18" s="75">
        <f>-STOA!P18</f>
        <v>0</v>
      </c>
      <c r="AC18">
        <f t="shared" si="0"/>
        <v>9.8791757282001633</v>
      </c>
      <c r="AD18">
        <f t="shared" si="1"/>
        <v>527.51934471054278</v>
      </c>
      <c r="AE18">
        <f>'IDT-1'!F18</f>
        <v>0</v>
      </c>
      <c r="AF18" s="24"/>
      <c r="AG18">
        <f t="shared" si="2"/>
        <v>527.51934471054278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-52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6.6198000000000006</v>
      </c>
      <c r="E19">
        <f>GT_NG!T19</f>
        <v>11.218951290923611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508.44615121809386</v>
      </c>
      <c r="P19" s="36">
        <v>21.209999999999997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238.54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-262</v>
      </c>
      <c r="AA19" s="75">
        <f>STOA!J19</f>
        <v>1.74</v>
      </c>
      <c r="AB19" s="75">
        <f>-STOA!P19</f>
        <v>0</v>
      </c>
      <c r="AC19">
        <f t="shared" si="0"/>
        <v>9.8352035373006075</v>
      </c>
      <c r="AD19">
        <f t="shared" si="1"/>
        <v>530.36241690144243</v>
      </c>
      <c r="AE19">
        <f>'IDT-1'!F19</f>
        <v>0</v>
      </c>
      <c r="AF19" s="24"/>
      <c r="AG19">
        <f t="shared" si="2"/>
        <v>530.36241690144243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-52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6.6198000000000006</v>
      </c>
      <c r="E20">
        <f>GT_NG!T20</f>
        <v>11.218951290923611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508.44615121809386</v>
      </c>
      <c r="P20" s="36">
        <v>21.209999999999997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238.17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-263</v>
      </c>
      <c r="AA20" s="75">
        <f>STOA!J20</f>
        <v>1.74</v>
      </c>
      <c r="AB20" s="75">
        <f>-STOA!P20</f>
        <v>0</v>
      </c>
      <c r="AC20">
        <f t="shared" si="0"/>
        <v>9.7897397486761637</v>
      </c>
      <c r="AD20">
        <f t="shared" si="1"/>
        <v>535.0378806900668</v>
      </c>
      <c r="AE20">
        <f>'IDT-1'!F20</f>
        <v>0</v>
      </c>
      <c r="AF20" s="24"/>
      <c r="AG20">
        <f t="shared" si="2"/>
        <v>535.0378806900668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6.6198000000000006</v>
      </c>
      <c r="E21">
        <f>GT_NG!T21</f>
        <v>11.218951290923611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514.94305203622162</v>
      </c>
      <c r="P21" s="36">
        <v>21.440000000000005</v>
      </c>
      <c r="Q21" s="36">
        <v>7.79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237.96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-257</v>
      </c>
      <c r="AA21" s="75">
        <f>STOA!J21</f>
        <v>1.74</v>
      </c>
      <c r="AB21" s="75">
        <f>-STOA!P21</f>
        <v>0</v>
      </c>
      <c r="AC21">
        <f t="shared" si="0"/>
        <v>9.7434998228497669</v>
      </c>
      <c r="AD21">
        <f t="shared" si="1"/>
        <v>553.68102143402098</v>
      </c>
      <c r="AE21">
        <f>'IDT-1'!F21</f>
        <v>0</v>
      </c>
      <c r="AF21" s="24"/>
      <c r="AG21">
        <f t="shared" si="2"/>
        <v>553.68102143402098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6.6198000000000006</v>
      </c>
      <c r="E22">
        <f>GT_NG!T22</f>
        <v>11.218951290923611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516.30334279622161</v>
      </c>
      <c r="P22" s="36">
        <v>21.440000000000005</v>
      </c>
      <c r="Q22" s="36">
        <v>7.79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237.85999999999999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-231</v>
      </c>
      <c r="AA22" s="75">
        <f>STOA!J22</f>
        <v>1.74</v>
      </c>
      <c r="AB22" s="75">
        <f>-STOA!P22</f>
        <v>0</v>
      </c>
      <c r="AC22">
        <f t="shared" si="0"/>
        <v>9.6354900570853204</v>
      </c>
      <c r="AD22">
        <f t="shared" si="1"/>
        <v>569.0493219597854</v>
      </c>
      <c r="AE22">
        <f>'IDT-1'!F22</f>
        <v>0</v>
      </c>
      <c r="AF22" s="24"/>
      <c r="AG22">
        <f t="shared" si="2"/>
        <v>569.0493219597854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-52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6.6198000000000006</v>
      </c>
      <c r="E23">
        <f>GT_NG!T23</f>
        <v>11.218951290923611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524.11599998605573</v>
      </c>
      <c r="P23" s="36">
        <v>21.440000000000005</v>
      </c>
      <c r="Q23" s="36">
        <v>7.79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237.6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-205</v>
      </c>
      <c r="AA23" s="75">
        <f>STOA!J23</f>
        <v>1.66</v>
      </c>
      <c r="AB23" s="75">
        <f>-STOA!P23</f>
        <v>0</v>
      </c>
      <c r="AC23">
        <f t="shared" si="0"/>
        <v>9.5118949075323673</v>
      </c>
      <c r="AD23">
        <f t="shared" si="1"/>
        <v>598.64557429917249</v>
      </c>
      <c r="AE23">
        <f>'IDT-1'!F23</f>
        <v>0</v>
      </c>
      <c r="AF23" s="24"/>
      <c r="AG23">
        <f t="shared" si="2"/>
        <v>598.64557429917249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-56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6.6198000000000006</v>
      </c>
      <c r="E24">
        <f>GT_NG!T24</f>
        <v>11.218951290923611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528.98940424981265</v>
      </c>
      <c r="P24" s="36">
        <v>21.440000000000005</v>
      </c>
      <c r="Q24" s="36">
        <v>7.79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237.31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-167</v>
      </c>
      <c r="AA24" s="75">
        <f>STOA!J24</f>
        <v>1.66</v>
      </c>
      <c r="AB24" s="75">
        <f>-STOA!P24</f>
        <v>0</v>
      </c>
      <c r="AC24">
        <f t="shared" si="0"/>
        <v>9.3047319293261417</v>
      </c>
      <c r="AD24">
        <f t="shared" si="1"/>
        <v>632.4361415411355</v>
      </c>
      <c r="AE24">
        <f>'IDT-1'!F24</f>
        <v>0</v>
      </c>
      <c r="AF24" s="24"/>
      <c r="AG24">
        <f t="shared" si="2"/>
        <v>632.4361415411355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-65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6.6198000000000006</v>
      </c>
      <c r="E25">
        <f>GT_NG!T25</f>
        <v>11.218951290923611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533.16410413497226</v>
      </c>
      <c r="P25" s="36">
        <v>21.209999999999994</v>
      </c>
      <c r="Q25" s="36">
        <v>7.71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274.08000000000004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-122</v>
      </c>
      <c r="AA25" s="75">
        <f>STOA!J25</f>
        <v>1.66</v>
      </c>
      <c r="AB25" s="75">
        <f>-STOA!P25</f>
        <v>0</v>
      </c>
      <c r="AC25">
        <f t="shared" si="0"/>
        <v>9.6206499351868153</v>
      </c>
      <c r="AD25">
        <f t="shared" si="1"/>
        <v>675.75492342043458</v>
      </c>
      <c r="AE25">
        <f>'IDT-1'!F25</f>
        <v>0</v>
      </c>
      <c r="AF25" s="24"/>
      <c r="AG25">
        <f t="shared" si="2"/>
        <v>675.75492342043458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-107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6.6198000000000006</v>
      </c>
      <c r="E26">
        <f>GT_NG!T26</f>
        <v>11.218951290923611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543.09560026003442</v>
      </c>
      <c r="P26" s="36">
        <v>21.209999999999994</v>
      </c>
      <c r="Q26" s="36">
        <v>7.71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312.64000000000004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-130.4</v>
      </c>
      <c r="AA26" s="75">
        <f>STOA!J26</f>
        <v>1.66</v>
      </c>
      <c r="AB26" s="75">
        <f>-STOA!P26</f>
        <v>0</v>
      </c>
      <c r="AC26">
        <f t="shared" si="0"/>
        <v>10.090665069801519</v>
      </c>
      <c r="AD26">
        <f t="shared" si="1"/>
        <v>716.37640441088217</v>
      </c>
      <c r="AE26">
        <f>'IDT-1'!F26</f>
        <v>0</v>
      </c>
      <c r="AF26" s="24"/>
      <c r="AG26">
        <f t="shared" si="2"/>
        <v>716.37640441088217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-106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6.6198000000000006</v>
      </c>
      <c r="E27">
        <f>GT_NG!T27</f>
        <v>11.218951290923611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563.9786433925143</v>
      </c>
      <c r="P27" s="36">
        <v>51.9</v>
      </c>
      <c r="Q27" s="36">
        <v>26.673596763317597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360.82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-232</v>
      </c>
      <c r="AA27" s="75">
        <f>STOA!J27</f>
        <v>1.66</v>
      </c>
      <c r="AB27" s="75">
        <f>-STOA!P27</f>
        <v>0</v>
      </c>
      <c r="AC27">
        <f t="shared" si="0"/>
        <v>11.535280068370575</v>
      </c>
      <c r="AD27">
        <f t="shared" si="1"/>
        <v>779.25571137838506</v>
      </c>
      <c r="AE27">
        <f>'IDT-1'!F27</f>
        <v>0</v>
      </c>
      <c r="AF27" s="24"/>
      <c r="AG27">
        <f t="shared" si="2"/>
        <v>779.25571137838506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-58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6.6198000000000006</v>
      </c>
      <c r="E28">
        <f>GT_NG!T28</f>
        <v>11.218951290923611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636.92243550179671</v>
      </c>
      <c r="P28" s="36">
        <v>58.29</v>
      </c>
      <c r="Q28" s="36">
        <v>26.673579865771817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369.33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-123</v>
      </c>
      <c r="AA28" s="75">
        <f>STOA!J28</f>
        <v>1.66</v>
      </c>
      <c r="AB28" s="75">
        <f>-STOA!P28</f>
        <v>0</v>
      </c>
      <c r="AC28">
        <f t="shared" si="0"/>
        <v>12.179985045175385</v>
      </c>
      <c r="AD28">
        <f t="shared" si="1"/>
        <v>877.45478161331687</v>
      </c>
      <c r="AE28">
        <f>'IDT-1'!F28</f>
        <v>-32.868000000000002</v>
      </c>
      <c r="AF28" s="24"/>
      <c r="AG28">
        <f t="shared" si="2"/>
        <v>844.58678161331682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-156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6.6198000000000006</v>
      </c>
      <c r="E29">
        <f>GT_NG!T29</f>
        <v>11.218951290923611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753.63504433304558</v>
      </c>
      <c r="P29" s="36">
        <v>72.030000000000015</v>
      </c>
      <c r="Q29" s="36">
        <v>26.673579865771817</v>
      </c>
      <c r="R29" s="38">
        <v>0.21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377.59999999999997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-18</v>
      </c>
      <c r="AA29" s="75">
        <f>STOA!J29</f>
        <v>1.66</v>
      </c>
      <c r="AB29" s="75">
        <f>-STOA!P29</f>
        <v>0</v>
      </c>
      <c r="AC29">
        <f t="shared" si="0"/>
        <v>13.491028640680989</v>
      </c>
      <c r="AD29">
        <f t="shared" si="1"/>
        <v>998.0763468490602</v>
      </c>
      <c r="AE29">
        <f>'IDT-1'!F29</f>
        <v>-100.952</v>
      </c>
      <c r="AF29" s="24"/>
      <c r="AG29">
        <f t="shared" si="2"/>
        <v>897.1243468490602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-278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6.6198000000000006</v>
      </c>
      <c r="E30">
        <f>GT_NG!T30</f>
        <v>11.218951290923611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885.82686373797264</v>
      </c>
      <c r="P30" s="36">
        <v>72.3</v>
      </c>
      <c r="Q30" s="36">
        <v>26.673067632850245</v>
      </c>
      <c r="R30" s="38">
        <v>0.64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401.44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-196.9</v>
      </c>
      <c r="AA30" s="75">
        <f>STOA!J30</f>
        <v>1.66</v>
      </c>
      <c r="AB30" s="75">
        <f>-STOA!P30</f>
        <v>0</v>
      </c>
      <c r="AC30">
        <f t="shared" si="0"/>
        <v>15.730080697166255</v>
      </c>
      <c r="AD30">
        <f t="shared" si="1"/>
        <v>1043.6686019645804</v>
      </c>
      <c r="AE30">
        <f>'IDT-1'!F30</f>
        <v>-72</v>
      </c>
      <c r="AF30" s="24"/>
      <c r="AG30">
        <f t="shared" si="2"/>
        <v>971.66860196458038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-208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7.2215999999999996</v>
      </c>
      <c r="E31">
        <f>GT_NG!T31</f>
        <v>11.218951290923611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54.63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897.93592389415562</v>
      </c>
      <c r="P31" s="36">
        <v>72.3</v>
      </c>
      <c r="Q31" s="36">
        <v>26.673067632850245</v>
      </c>
      <c r="R31" s="38">
        <v>2.5599999999999996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397.36397199999999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-180.3</v>
      </c>
      <c r="AA31" s="75">
        <f>STOA!J31</f>
        <v>1.74</v>
      </c>
      <c r="AB31" s="75">
        <f>-STOA!P31</f>
        <v>0</v>
      </c>
      <c r="AC31">
        <f t="shared" si="0"/>
        <v>15.549502176346364</v>
      </c>
      <c r="AD31">
        <f t="shared" si="1"/>
        <v>1079.7940126415833</v>
      </c>
      <c r="AE31">
        <f>'IDT-1'!F31</f>
        <v>-56.689</v>
      </c>
      <c r="AF31" s="24"/>
      <c r="AG31">
        <f t="shared" si="2"/>
        <v>1023.1050126415834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-196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7.2215999999999996</v>
      </c>
      <c r="E32">
        <f>GT_NG!T32</f>
        <v>11.218951290923611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900.68099278092882</v>
      </c>
      <c r="P32" s="36">
        <v>72.3</v>
      </c>
      <c r="Q32" s="36">
        <v>26.673067632850245</v>
      </c>
      <c r="R32" s="38">
        <v>5.0900000000000007</v>
      </c>
      <c r="S32" s="38">
        <v>0</v>
      </c>
      <c r="T32" s="37">
        <f>SUMPRODUCT(LTA!J32:AN32,LTA!J$101:AN$101,LTA!J$105:AN$105)</f>
        <v>1.01</v>
      </c>
      <c r="U32" s="37">
        <f>SUMPRODUCT(LTA!J32:AN32,LTA!J$102:AN$102,LTA!J$105:AN$105)</f>
        <v>398.75478999999996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-166</v>
      </c>
      <c r="AA32" s="75">
        <f>STOA!J32</f>
        <v>1.74</v>
      </c>
      <c r="AB32" s="75">
        <f>-STOA!P32</f>
        <v>0</v>
      </c>
      <c r="AC32">
        <f t="shared" si="0"/>
        <v>14.525894724218652</v>
      </c>
      <c r="AD32">
        <f t="shared" si="1"/>
        <v>1246.7735069804839</v>
      </c>
      <c r="AE32">
        <f>'IDT-1'!F32</f>
        <v>-149</v>
      </c>
      <c r="AF32" s="24"/>
      <c r="AG32">
        <f t="shared" si="2"/>
        <v>1097.7735069804839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-67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7.2215999999999996</v>
      </c>
      <c r="E33">
        <f>GT_NG!T33</f>
        <v>11.218951290923611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893.92847955474735</v>
      </c>
      <c r="P33" s="36">
        <v>72.3</v>
      </c>
      <c r="Q33" s="36">
        <v>26.673067632850245</v>
      </c>
      <c r="R33" s="38">
        <v>8.2299999999999969</v>
      </c>
      <c r="S33" s="38">
        <v>0</v>
      </c>
      <c r="T33" s="37">
        <f>SUMPRODUCT(LTA!J33:AN33,LTA!J$101:AN$101,LTA!J$105:AN$105)</f>
        <v>3.15</v>
      </c>
      <c r="U33" s="37">
        <f>SUMPRODUCT(LTA!J33:AN33,LTA!J$102:AN$102,LTA!J$105:AN$105)</f>
        <v>400.96259199999997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-72</v>
      </c>
      <c r="AA33" s="75">
        <f>STOA!J33</f>
        <v>1.74</v>
      </c>
      <c r="AB33" s="75">
        <f>-STOA!P33</f>
        <v>0</v>
      </c>
      <c r="AC33">
        <f t="shared" si="0"/>
        <v>13.278339806635149</v>
      </c>
      <c r="AD33">
        <f t="shared" si="1"/>
        <v>1396.7563506718861</v>
      </c>
      <c r="AE33">
        <f>'IDT-1'!F33</f>
        <v>-216</v>
      </c>
      <c r="AF33" s="24"/>
      <c r="AG33">
        <f t="shared" si="2"/>
        <v>1180.7563506718861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-13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7.6729499999999993</v>
      </c>
      <c r="E34">
        <f>GT_NG!T34</f>
        <v>11.218951290923611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893.92848367716681</v>
      </c>
      <c r="P34" s="36">
        <v>72.3</v>
      </c>
      <c r="Q34" s="36">
        <v>26.673067632850245</v>
      </c>
      <c r="R34" s="38">
        <v>14.25</v>
      </c>
      <c r="S34" s="38">
        <v>0</v>
      </c>
      <c r="T34" s="37">
        <f>SUMPRODUCT(LTA!J34:AN34,LTA!J$101:AN$101,LTA!J$105:AN$105)</f>
        <v>5.32</v>
      </c>
      <c r="U34" s="37">
        <f>SUMPRODUCT(LTA!J34:AN34,LTA!J$102:AN$102,LTA!J$105:AN$105)</f>
        <v>403.394092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-30</v>
      </c>
      <c r="AA34" s="75">
        <f>STOA!J34</f>
        <v>1.74</v>
      </c>
      <c r="AB34" s="75">
        <f>-STOA!P34</f>
        <v>0</v>
      </c>
      <c r="AC34">
        <f t="shared" si="0"/>
        <v>13.083602106394574</v>
      </c>
      <c r="AD34">
        <f t="shared" si="1"/>
        <v>1484.233942494546</v>
      </c>
      <c r="AE34">
        <f>'IDT-1'!F34</f>
        <v>-241</v>
      </c>
      <c r="AF34" s="24"/>
      <c r="AG34">
        <f t="shared" si="2"/>
        <v>1243.233942494546</v>
      </c>
      <c r="AI34" s="34">
        <f>PXIL!J34</f>
        <v>0</v>
      </c>
      <c r="AJ34" s="34">
        <f>PXIL!P34</f>
        <v>0</v>
      </c>
      <c r="AK34" s="34">
        <f>RTM_IEX!J34</f>
        <v>21.21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7.6729499999999993</v>
      </c>
      <c r="E35">
        <f>GT_NG!T35</f>
        <v>11.218951290923611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881.62960511685071</v>
      </c>
      <c r="P35" s="36">
        <v>72.3</v>
      </c>
      <c r="Q35" s="36">
        <v>26.673067632850245</v>
      </c>
      <c r="R35" s="38">
        <v>17.2</v>
      </c>
      <c r="S35" s="38">
        <v>0</v>
      </c>
      <c r="T35" s="37">
        <f>SUMPRODUCT(LTA!J35:AN35,LTA!J$101:AN$101,LTA!J$105:AN$105)</f>
        <v>7.55</v>
      </c>
      <c r="U35" s="37">
        <f>SUMPRODUCT(LTA!J35:AN35,LTA!J$102:AN$102,LTA!J$105:AN$105)</f>
        <v>406.14435800000001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1.74</v>
      </c>
      <c r="AB35" s="75">
        <f>-STOA!P35</f>
        <v>0</v>
      </c>
      <c r="AC35">
        <f t="shared" si="0"/>
        <v>12.799827029141246</v>
      </c>
      <c r="AD35">
        <f t="shared" si="1"/>
        <v>1510.9891050114836</v>
      </c>
      <c r="AE35">
        <f>'IDT-1'!F35</f>
        <v>-228.30099999999999</v>
      </c>
      <c r="AF35" s="24"/>
      <c r="AG35">
        <f t="shared" si="2"/>
        <v>1282.6881050114837</v>
      </c>
      <c r="AI35" s="34">
        <f>PXIL!J35</f>
        <v>0</v>
      </c>
      <c r="AJ35" s="34">
        <f>PXIL!P35</f>
        <v>0</v>
      </c>
      <c r="AK35" s="34">
        <f>RTM_IEX!J35</f>
        <v>23.14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7.6729499999999993</v>
      </c>
      <c r="E36">
        <f>GT_NG!T36</f>
        <v>11.218951290923611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851.87821120114972</v>
      </c>
      <c r="P36" s="36">
        <v>72.3</v>
      </c>
      <c r="Q36" s="36">
        <v>26.673067632850245</v>
      </c>
      <c r="R36" s="38">
        <v>17.2</v>
      </c>
      <c r="S36" s="38">
        <v>0</v>
      </c>
      <c r="T36" s="37">
        <f>SUMPRODUCT(LTA!J36:AN36,LTA!J$101:AN$101,LTA!J$105:AN$105)</f>
        <v>10.85</v>
      </c>
      <c r="U36" s="37">
        <f>SUMPRODUCT(LTA!J36:AN36,LTA!J$102:AN$102,LTA!J$105:AN$105)</f>
        <v>409.58736199999998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1.74</v>
      </c>
      <c r="AB36" s="75">
        <f>-STOA!P36</f>
        <v>0</v>
      </c>
      <c r="AC36">
        <f t="shared" si="0"/>
        <v>12.638896553849357</v>
      </c>
      <c r="AD36">
        <f t="shared" si="1"/>
        <v>1491.9916455710741</v>
      </c>
      <c r="AE36">
        <f>'IDT-1'!F36</f>
        <v>-179.72</v>
      </c>
      <c r="AF36" s="24"/>
      <c r="AG36">
        <f t="shared" si="2"/>
        <v>1312.271645571074</v>
      </c>
      <c r="AI36" s="34">
        <f>PXIL!J36</f>
        <v>0</v>
      </c>
      <c r="AJ36" s="34">
        <f>PXIL!P36</f>
        <v>0</v>
      </c>
      <c r="AK36" s="34">
        <f>RTM_IEX!J36</f>
        <v>26.99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7.6729499999999993</v>
      </c>
      <c r="E37">
        <f>GT_NG!T37</f>
        <v>11.218951290923611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840.82948143050351</v>
      </c>
      <c r="P37" s="36">
        <v>72.3</v>
      </c>
      <c r="Q37" s="36">
        <v>26.673067632850245</v>
      </c>
      <c r="R37" s="38">
        <v>19.2</v>
      </c>
      <c r="S37" s="38">
        <v>0</v>
      </c>
      <c r="T37" s="37">
        <f>SUMPRODUCT(LTA!J37:AN37,LTA!J$101:AN$101,LTA!J$105:AN$105)</f>
        <v>12.44</v>
      </c>
      <c r="U37" s="37">
        <f>SUMPRODUCT(LTA!J37:AN37,LTA!J$102:AN$102,LTA!J$105:AN$105)</f>
        <v>413.39022799999998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1.74</v>
      </c>
      <c r="AB37" s="75">
        <f>-STOA!P37</f>
        <v>0</v>
      </c>
      <c r="AC37">
        <f t="shared" si="0"/>
        <v>12.502935298175931</v>
      </c>
      <c r="AD37">
        <f t="shared" si="1"/>
        <v>1475.9417430561016</v>
      </c>
      <c r="AE37">
        <f>'IDT-1'!F37</f>
        <v>-156.83699999999999</v>
      </c>
      <c r="AF37" s="24"/>
      <c r="AG37">
        <f t="shared" si="2"/>
        <v>1319.1047430561016</v>
      </c>
      <c r="AI37" s="34">
        <f>PXIL!J37</f>
        <v>0</v>
      </c>
      <c r="AJ37" s="34">
        <f>PXIL!P37</f>
        <v>0</v>
      </c>
      <c r="AK37" s="34">
        <f>RTM_IEX!J37</f>
        <v>14.46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7.6729499999999993</v>
      </c>
      <c r="E38">
        <f>GT_NG!T38</f>
        <v>11.218951290923611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826.40533031616758</v>
      </c>
      <c r="P38" s="36">
        <v>72.3</v>
      </c>
      <c r="Q38" s="36">
        <v>26.673067632850245</v>
      </c>
      <c r="R38" s="38">
        <v>19.2</v>
      </c>
      <c r="S38" s="38">
        <v>0</v>
      </c>
      <c r="T38" s="37">
        <f>SUMPRODUCT(LTA!J38:AN38,LTA!J$101:AN$101,LTA!J$105:AN$105)</f>
        <v>15.4</v>
      </c>
      <c r="U38" s="37">
        <f>SUMPRODUCT(LTA!J38:AN38,LTA!J$102:AN$102,LTA!J$105:AN$105)</f>
        <v>417.21254599999997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1.74</v>
      </c>
      <c r="AB38" s="75">
        <f>-STOA!P38</f>
        <v>0</v>
      </c>
      <c r="AC38">
        <f t="shared" si="0"/>
        <v>12.965087900015506</v>
      </c>
      <c r="AD38">
        <f t="shared" si="1"/>
        <v>1530.497757339926</v>
      </c>
      <c r="AE38">
        <f>'IDT-1'!F38</f>
        <v>-150.87700000000001</v>
      </c>
      <c r="AF38" s="24"/>
      <c r="AG38">
        <f t="shared" si="2"/>
        <v>1379.6207573399261</v>
      </c>
      <c r="AI38" s="34">
        <f>PXIL!J38</f>
        <v>0</v>
      </c>
      <c r="AJ38" s="34">
        <f>PXIL!P38</f>
        <v>0</v>
      </c>
      <c r="AK38" s="34">
        <f>RTM_IEX!J38</f>
        <v>77.12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7.6729499999999993</v>
      </c>
      <c r="E39">
        <f>GT_NG!T39</f>
        <v>11.129438381687516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817.27237701327033</v>
      </c>
      <c r="P39" s="36">
        <v>72.3</v>
      </c>
      <c r="Q39" s="36">
        <v>26.673067632850245</v>
      </c>
      <c r="R39" s="38">
        <v>19.2</v>
      </c>
      <c r="S39" s="38">
        <v>0</v>
      </c>
      <c r="T39" s="37">
        <f>SUMPRODUCT(LTA!J39:AN39,LTA!J$101:AN$101,LTA!J$105:AN$105)</f>
        <v>18.97</v>
      </c>
      <c r="U39" s="37">
        <f>SUMPRODUCT(LTA!J39:AN39,LTA!J$102:AN$102,LTA!J$105:AN$105)</f>
        <v>421.08349399999997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1.66</v>
      </c>
      <c r="AB39" s="75">
        <f>-STOA!P39</f>
        <v>0</v>
      </c>
      <c r="AC39">
        <f t="shared" si="0"/>
        <v>12.690983147033588</v>
      </c>
      <c r="AD39">
        <f t="shared" si="1"/>
        <v>1498.1403438807745</v>
      </c>
      <c r="AE39">
        <f>'IDT-1'!F39</f>
        <v>-141.89599999999999</v>
      </c>
      <c r="AF39" s="24"/>
      <c r="AG39">
        <f t="shared" si="2"/>
        <v>1356.2443438807745</v>
      </c>
      <c r="AI39" s="34">
        <f>PXIL!J39</f>
        <v>0</v>
      </c>
      <c r="AJ39" s="34">
        <f>PXIL!P39</f>
        <v>0</v>
      </c>
      <c r="AK39" s="34">
        <f>RTM_IEX!J39</f>
        <v>46.35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7.6729499999999993</v>
      </c>
      <c r="E40">
        <f>GT_NG!T40</f>
        <v>11.129438381687516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802.18978690695099</v>
      </c>
      <c r="P40" s="36">
        <v>72.3</v>
      </c>
      <c r="Q40" s="36">
        <v>26.673067632850245</v>
      </c>
      <c r="R40" s="38">
        <v>19.2</v>
      </c>
      <c r="S40" s="38">
        <v>0</v>
      </c>
      <c r="T40" s="37">
        <f>SUMPRODUCT(LTA!J40:AN40,LTA!J$101:AN$101,LTA!J$105:AN$105)</f>
        <v>20.54</v>
      </c>
      <c r="U40" s="37">
        <f>SUMPRODUCT(LTA!J40:AN40,LTA!J$102:AN$102,LTA!J$105:AN$105)</f>
        <v>425.69361800000001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1.66</v>
      </c>
      <c r="AB40" s="75">
        <f>-STOA!P40</f>
        <v>0</v>
      </c>
      <c r="AC40">
        <f t="shared" si="0"/>
        <v>12.751358431740504</v>
      </c>
      <c r="AD40">
        <f t="shared" si="1"/>
        <v>1505.2675024897483</v>
      </c>
      <c r="AE40">
        <f>'IDT-1'!F40</f>
        <v>-96.102000000000004</v>
      </c>
      <c r="AF40" s="24"/>
      <c r="AG40">
        <f t="shared" si="2"/>
        <v>1409.1655024897482</v>
      </c>
      <c r="AI40" s="34">
        <f>PXIL!J40</f>
        <v>0</v>
      </c>
      <c r="AJ40" s="34">
        <f>PXIL!P40</f>
        <v>0</v>
      </c>
      <c r="AK40" s="34">
        <f>RTM_IEX!J40</f>
        <v>62.44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7.6729499999999993</v>
      </c>
      <c r="E41">
        <f>GT_NG!T41</f>
        <v>11.129438381687516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68.52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807.59978369194732</v>
      </c>
      <c r="P41" s="36">
        <v>72.3</v>
      </c>
      <c r="Q41" s="36">
        <v>26.673067632850245</v>
      </c>
      <c r="R41" s="38">
        <v>19.2</v>
      </c>
      <c r="S41" s="38">
        <v>0</v>
      </c>
      <c r="T41" s="37">
        <f>SUMPRODUCT(LTA!J41:AN41,LTA!J$101:AN$101,LTA!J$105:AN$105)</f>
        <v>21.93</v>
      </c>
      <c r="U41" s="37">
        <f>SUMPRODUCT(LTA!J41:AN41,LTA!J$102:AN$102,LTA!J$105:AN$105)</f>
        <v>430.40100200000001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1.66</v>
      </c>
      <c r="AB41" s="75">
        <f>-STOA!P41</f>
        <v>0</v>
      </c>
      <c r="AC41">
        <f t="shared" si="0"/>
        <v>12.707572430334475</v>
      </c>
      <c r="AD41">
        <f t="shared" si="1"/>
        <v>1500.0986692761508</v>
      </c>
      <c r="AE41">
        <f>'IDT-1'!F41</f>
        <v>-43.332000000000001</v>
      </c>
      <c r="AF41" s="24"/>
      <c r="AG41">
        <f t="shared" si="2"/>
        <v>1456.7666692761507</v>
      </c>
      <c r="AI41" s="34">
        <f>PXIL!J41</f>
        <v>0</v>
      </c>
      <c r="AJ41" s="34">
        <f>PXIL!P41</f>
        <v>0</v>
      </c>
      <c r="AK41" s="34">
        <f>RTM_IEX!J41</f>
        <v>45.72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7.6729499999999993</v>
      </c>
      <c r="E42">
        <f>GT_NG!T42</f>
        <v>11.129438381687516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802.9971560519474</v>
      </c>
      <c r="P42" s="36">
        <v>72.3</v>
      </c>
      <c r="Q42" s="36">
        <v>26.673067632850245</v>
      </c>
      <c r="R42" s="38">
        <v>19.2</v>
      </c>
      <c r="S42" s="38">
        <v>0</v>
      </c>
      <c r="T42" s="37">
        <f>SUMPRODUCT(LTA!J42:AN42,LTA!J$101:AN$101,LTA!J$105:AN$105)</f>
        <v>24.86</v>
      </c>
      <c r="U42" s="37">
        <f>SUMPRODUCT(LTA!J42:AN42,LTA!J$102:AN$102,LTA!J$105:AN$105)</f>
        <v>435.108386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1.66</v>
      </c>
      <c r="AB42" s="75">
        <f>-STOA!P42</f>
        <v>0</v>
      </c>
      <c r="AC42">
        <f t="shared" si="0"/>
        <v>12.820256383758474</v>
      </c>
      <c r="AD42">
        <f t="shared" si="1"/>
        <v>1513.4007416827264</v>
      </c>
      <c r="AE42">
        <f>'IDT-1'!F42</f>
        <v>0</v>
      </c>
      <c r="AF42" s="24"/>
      <c r="AG42">
        <f t="shared" si="2"/>
        <v>1513.4007416827264</v>
      </c>
      <c r="AI42" s="34">
        <f>PXIL!J42</f>
        <v>0</v>
      </c>
      <c r="AJ42" s="34">
        <f>PXIL!P42</f>
        <v>0</v>
      </c>
      <c r="AK42" s="34">
        <f>RTM_IEX!J42</f>
        <v>56.1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7.6729499999999993</v>
      </c>
      <c r="E43">
        <f>GT_NG!T43</f>
        <v>11.129438381687516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68.52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791.88814691679772</v>
      </c>
      <c r="P43" s="36">
        <v>72.3</v>
      </c>
      <c r="Q43" s="36">
        <v>26.673067632850245</v>
      </c>
      <c r="R43" s="38">
        <v>19.2</v>
      </c>
      <c r="S43" s="38">
        <v>0</v>
      </c>
      <c r="T43" s="37">
        <f>SUMPRODUCT(LTA!J43:AN43,LTA!J$101:AN$101,LTA!J$105:AN$105)</f>
        <v>25.12</v>
      </c>
      <c r="U43" s="37">
        <f>SUMPRODUCT(LTA!J43:AN43,LTA!J$102:AN$102,LTA!J$105:AN$105)</f>
        <v>439.96385199999997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1.66</v>
      </c>
      <c r="AB43" s="75">
        <f>-STOA!P43</f>
        <v>0</v>
      </c>
      <c r="AC43">
        <f t="shared" si="0"/>
        <v>13.042070621423216</v>
      </c>
      <c r="AD43">
        <f t="shared" si="1"/>
        <v>1539.5853843099123</v>
      </c>
      <c r="AE43">
        <f>'IDT-1'!F43</f>
        <v>-1.155</v>
      </c>
      <c r="AF43" s="24"/>
      <c r="AG43">
        <f t="shared" si="2"/>
        <v>1538.4303843099124</v>
      </c>
      <c r="AI43" s="34">
        <f>PXIL!J43</f>
        <v>0</v>
      </c>
      <c r="AJ43" s="34">
        <f>PXIL!P43</f>
        <v>0</v>
      </c>
      <c r="AK43" s="34">
        <f>RTM_IEX!J43</f>
        <v>88.5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7.6729499999999993</v>
      </c>
      <c r="E44">
        <f>GT_NG!T44</f>
        <v>11.129438381687516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68.52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791.68317159679771</v>
      </c>
      <c r="P44" s="36">
        <v>72.3</v>
      </c>
      <c r="Q44" s="36">
        <v>26.673067632850245</v>
      </c>
      <c r="R44" s="38">
        <v>19.2</v>
      </c>
      <c r="S44" s="38">
        <v>0</v>
      </c>
      <c r="T44" s="37">
        <f>SUMPRODUCT(LTA!J44:AN44,LTA!J$101:AN$101,LTA!J$105:AN$105)</f>
        <v>28.259999999999998</v>
      </c>
      <c r="U44" s="37">
        <f>SUMPRODUCT(LTA!J44:AN44,LTA!J$102:AN$102,LTA!J$105:AN$105)</f>
        <v>445.08945399999999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1.66</v>
      </c>
      <c r="AB44" s="75">
        <f>-STOA!P44</f>
        <v>0</v>
      </c>
      <c r="AC44">
        <f t="shared" si="0"/>
        <v>13.369003885535218</v>
      </c>
      <c r="AD44">
        <f t="shared" si="1"/>
        <v>1578.1790777258002</v>
      </c>
      <c r="AE44">
        <f>'IDT-1'!F44</f>
        <v>-5.3479999999999999</v>
      </c>
      <c r="AF44" s="24"/>
      <c r="AG44">
        <f t="shared" si="2"/>
        <v>1572.8310777258002</v>
      </c>
      <c r="AI44" s="34">
        <f>PXIL!J44</f>
        <v>0</v>
      </c>
      <c r="AJ44" s="34">
        <f>PXIL!P44</f>
        <v>0</v>
      </c>
      <c r="AK44" s="34">
        <f>RTM_IEX!J44</f>
        <v>119.36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7.6729499999999993</v>
      </c>
      <c r="E45">
        <f>GT_NG!T45</f>
        <v>11.129438381687516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68.52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787.3973239967977</v>
      </c>
      <c r="P45" s="36">
        <v>72.3</v>
      </c>
      <c r="Q45" s="36">
        <v>26.673067632850245</v>
      </c>
      <c r="R45" s="38">
        <v>19.2</v>
      </c>
      <c r="S45" s="38">
        <v>0</v>
      </c>
      <c r="T45" s="37">
        <f>SUMPRODUCT(LTA!J45:AN45,LTA!J$101:AN$101,LTA!J$105:AN$105)</f>
        <v>33.54</v>
      </c>
      <c r="U45" s="37">
        <f>SUMPRODUCT(LTA!J45:AN45,LTA!J$102:AN$102,LTA!J$105:AN$105)</f>
        <v>444.03904599999998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1.66</v>
      </c>
      <c r="AB45" s="75">
        <f>-STOA!P45</f>
        <v>0</v>
      </c>
      <c r="AC45">
        <f t="shared" si="0"/>
        <v>13.600119338495217</v>
      </c>
      <c r="AD45">
        <f t="shared" si="1"/>
        <v>1605.4617066728404</v>
      </c>
      <c r="AE45">
        <f>'IDT-1'!F45</f>
        <v>-10.263999999999999</v>
      </c>
      <c r="AF45" s="24"/>
      <c r="AG45">
        <f t="shared" si="2"/>
        <v>1595.1977066728405</v>
      </c>
      <c r="AI45" s="34">
        <f>PXIL!J45</f>
        <v>0</v>
      </c>
      <c r="AJ45" s="34">
        <f>PXIL!P45</f>
        <v>0</v>
      </c>
      <c r="AK45" s="34">
        <f>RTM_IEX!J45</f>
        <v>146.93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11.129438381687516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68.52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787.3973239967977</v>
      </c>
      <c r="P46" s="36">
        <v>72.3</v>
      </c>
      <c r="Q46" s="36">
        <v>26.673067632850245</v>
      </c>
      <c r="R46" s="38">
        <v>19.2</v>
      </c>
      <c r="S46" s="38">
        <v>0</v>
      </c>
      <c r="T46" s="37">
        <f>SUMPRODUCT(LTA!J46:AN46,LTA!J$101:AN$101,LTA!J$105:AN$105)</f>
        <v>38.69</v>
      </c>
      <c r="U46" s="37">
        <f>SUMPRODUCT(LTA!J46:AN46,LTA!J$102:AN$102,LTA!J$105:AN$105)</f>
        <v>450.89587599999999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1.66</v>
      </c>
      <c r="AB46" s="75">
        <f>-STOA!P46</f>
        <v>0</v>
      </c>
      <c r="AC46">
        <f t="shared" si="0"/>
        <v>13.968180710495218</v>
      </c>
      <c r="AD46">
        <f t="shared" si="1"/>
        <v>1648.9104753008403</v>
      </c>
      <c r="AE46">
        <f>'IDT-1'!F46</f>
        <v>-29.914000000000001</v>
      </c>
      <c r="AF46" s="24"/>
      <c r="AG46">
        <f t="shared" si="2"/>
        <v>1618.9964753008403</v>
      </c>
      <c r="AI46" s="34">
        <f>PXIL!J46</f>
        <v>0</v>
      </c>
      <c r="AJ46" s="34">
        <f>PXIL!P46</f>
        <v>0</v>
      </c>
      <c r="AK46" s="34">
        <f>RTM_IEX!J46</f>
        <v>178.74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11.129438381687516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69.608831164469805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789.48102449273802</v>
      </c>
      <c r="P47" s="36">
        <v>72.3</v>
      </c>
      <c r="Q47" s="36">
        <v>26.673067632850245</v>
      </c>
      <c r="R47" s="38">
        <v>19.2</v>
      </c>
      <c r="S47" s="38">
        <v>0</v>
      </c>
      <c r="T47" s="37">
        <f>SUMPRODUCT(LTA!J47:AN47,LTA!J$101:AN$101,LTA!J$105:AN$105)</f>
        <v>44.269999999999996</v>
      </c>
      <c r="U47" s="37">
        <f>SUMPRODUCT(LTA!J47:AN47,LTA!J$102:AN$102,LTA!J$105:AN$105)</f>
        <v>456.41407999999996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1.74</v>
      </c>
      <c r="AB47" s="75">
        <f>-STOA!P47</f>
        <v>0</v>
      </c>
      <c r="AC47">
        <f t="shared" si="0"/>
        <v>14.206830890042662</v>
      </c>
      <c r="AD47">
        <f t="shared" si="1"/>
        <v>1677.0825607817028</v>
      </c>
      <c r="AE47">
        <f>'IDT-1'!F47</f>
        <v>-44.533999999999999</v>
      </c>
      <c r="AF47" s="24"/>
      <c r="AG47">
        <f t="shared" si="2"/>
        <v>1632.5485607817027</v>
      </c>
      <c r="AI47" s="34">
        <f>PXIL!J47</f>
        <v>0</v>
      </c>
      <c r="AJ47" s="34">
        <f>PXIL!P47</f>
        <v>0</v>
      </c>
      <c r="AK47" s="34">
        <f>RTM_IEX!J47</f>
        <v>192.8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11.129438381687516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69.608831164469805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789.48102449273802</v>
      </c>
      <c r="P48" s="36">
        <v>72.3</v>
      </c>
      <c r="Q48" s="36">
        <v>26.673067632850245</v>
      </c>
      <c r="R48" s="38">
        <v>19.2</v>
      </c>
      <c r="S48" s="38">
        <v>0</v>
      </c>
      <c r="T48" s="37">
        <f>SUMPRODUCT(LTA!J48:AN48,LTA!J$101:AN$101,LTA!J$105:AN$105)</f>
        <v>48.89</v>
      </c>
      <c r="U48" s="37">
        <f>SUMPRODUCT(LTA!J48:AN48,LTA!J$102:AN$102,LTA!J$105:AN$105)</f>
        <v>461.43269599999996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1.74</v>
      </c>
      <c r="AB48" s="75">
        <f>-STOA!P48</f>
        <v>0</v>
      </c>
      <c r="AC48">
        <f t="shared" si="0"/>
        <v>14.287879264442662</v>
      </c>
      <c r="AD48">
        <f t="shared" si="1"/>
        <v>1686.6501284073029</v>
      </c>
      <c r="AE48">
        <f>'IDT-1'!F48</f>
        <v>-60.804000000000002</v>
      </c>
      <c r="AF48" s="24"/>
      <c r="AG48">
        <f t="shared" si="2"/>
        <v>1625.8461284073028</v>
      </c>
      <c r="AI48" s="34">
        <f>PXIL!J48</f>
        <v>0</v>
      </c>
      <c r="AJ48" s="34">
        <f>PXIL!P48</f>
        <v>0</v>
      </c>
      <c r="AK48" s="34">
        <f>RTM_IEX!J48</f>
        <v>192.81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7.5225</v>
      </c>
      <c r="E49">
        <f>GT_NG!T49</f>
        <v>11.129438381687516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69.608831164469805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785.94022354819447</v>
      </c>
      <c r="P49" s="36">
        <v>72.3</v>
      </c>
      <c r="Q49" s="36">
        <v>26.673067632850245</v>
      </c>
      <c r="R49" s="38">
        <v>19.2</v>
      </c>
      <c r="S49" s="38">
        <v>0</v>
      </c>
      <c r="T49" s="37">
        <f>SUMPRODUCT(LTA!J49:AN49,LTA!J$101:AN$101,LTA!J$105:AN$105)</f>
        <v>59.63</v>
      </c>
      <c r="U49" s="37">
        <f>SUMPRODUCT(LTA!J49:AN49,LTA!J$102:AN$102,LTA!J$105:AN$105)</f>
        <v>465.68336800000003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1.74</v>
      </c>
      <c r="AB49" s="75">
        <f>-STOA!P49</f>
        <v>0</v>
      </c>
      <c r="AC49">
        <f t="shared" si="0"/>
        <v>13.653926401308498</v>
      </c>
      <c r="AD49">
        <f t="shared" si="1"/>
        <v>1611.8135023258935</v>
      </c>
      <c r="AE49">
        <f>'IDT-1'!F49</f>
        <v>-76.524000000000001</v>
      </c>
      <c r="AF49" s="24"/>
      <c r="AG49">
        <f t="shared" si="2"/>
        <v>1535.2895023258934</v>
      </c>
      <c r="AI49" s="34">
        <f>PXIL!J49</f>
        <v>0</v>
      </c>
      <c r="AJ49" s="34">
        <f>PXIL!P49</f>
        <v>0</v>
      </c>
      <c r="AK49" s="34">
        <f>RTM_IEX!J49</f>
        <v>106.04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7.5225</v>
      </c>
      <c r="E50">
        <f>GT_NG!T50</f>
        <v>11.129438381687516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69.608831164469805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785.94022354819447</v>
      </c>
      <c r="P50" s="36">
        <v>72.3</v>
      </c>
      <c r="Q50" s="36">
        <v>26.673067632850245</v>
      </c>
      <c r="R50" s="38">
        <v>19.2</v>
      </c>
      <c r="S50" s="38">
        <v>0</v>
      </c>
      <c r="T50" s="37">
        <f>SUMPRODUCT(LTA!J50:AN50,LTA!J$101:AN$101,LTA!J$105:AN$105)</f>
        <v>74.349999999999994</v>
      </c>
      <c r="U50" s="37">
        <f>SUMPRODUCT(LTA!J50:AN50,LTA!J$102:AN$102,LTA!J$105:AN$105)</f>
        <v>469.65157599999998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-28</v>
      </c>
      <c r="AA50" s="75">
        <f>STOA!J50</f>
        <v>1.74</v>
      </c>
      <c r="AB50" s="75">
        <f>-STOA!P50</f>
        <v>0</v>
      </c>
      <c r="AC50">
        <f t="shared" si="0"/>
        <v>13.96712376480539</v>
      </c>
      <c r="AD50">
        <f t="shared" si="1"/>
        <v>1592.5485129623967</v>
      </c>
      <c r="AE50">
        <f>'IDT-1'!F50</f>
        <v>-66.89</v>
      </c>
      <c r="AF50" s="24"/>
      <c r="AG50">
        <f t="shared" si="2"/>
        <v>1525.6585129623966</v>
      </c>
      <c r="AI50" s="34">
        <f>PXIL!J50</f>
        <v>0</v>
      </c>
      <c r="AJ50" s="34">
        <f>PXIL!P50</f>
        <v>0</v>
      </c>
      <c r="AK50" s="34">
        <f>RTM_IEX!J50</f>
        <v>96.4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7.5225</v>
      </c>
      <c r="E51">
        <f>GT_NG!T51</f>
        <v>11.129438381687516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69.608831164469805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784.42399135347205</v>
      </c>
      <c r="P51" s="36">
        <v>72.3</v>
      </c>
      <c r="Q51" s="36">
        <v>26.673067632850245</v>
      </c>
      <c r="R51" s="38">
        <v>19.2</v>
      </c>
      <c r="S51" s="38">
        <v>0</v>
      </c>
      <c r="T51" s="37">
        <f>SUMPRODUCT(LTA!J51:AN51,LTA!J$101:AN$101,LTA!J$105:AN$105)</f>
        <v>98.49</v>
      </c>
      <c r="U51" s="37">
        <f>SUMPRODUCT(LTA!J51:AN51,LTA!J$102:AN$102,LTA!J$105:AN$105)</f>
        <v>467.63185599999997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-114</v>
      </c>
      <c r="AA51" s="75">
        <f>STOA!J51</f>
        <v>1.74</v>
      </c>
      <c r="AB51" s="75">
        <f>-STOA!P51</f>
        <v>0</v>
      </c>
      <c r="AC51">
        <f t="shared" si="0"/>
        <v>14.949693330710181</v>
      </c>
      <c r="AD51">
        <f t="shared" si="1"/>
        <v>1535.8099912017692</v>
      </c>
      <c r="AE51">
        <f>'IDT-1'!F51</f>
        <v>0</v>
      </c>
      <c r="AF51" s="24"/>
      <c r="AG51">
        <f t="shared" si="2"/>
        <v>1535.8099912017692</v>
      </c>
      <c r="AI51" s="34">
        <f>PXIL!J51</f>
        <v>0</v>
      </c>
      <c r="AJ51" s="34">
        <f>PXIL!P51</f>
        <v>0</v>
      </c>
      <c r="AK51" s="34">
        <f>RTM_IEX!J51</f>
        <v>106.04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7.5225</v>
      </c>
      <c r="E52">
        <f>GT_NG!T52</f>
        <v>11.129438381687516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773.04223064812231</v>
      </c>
      <c r="P52" s="36">
        <v>72.3</v>
      </c>
      <c r="Q52" s="36">
        <v>26.673067632850245</v>
      </c>
      <c r="R52" s="38">
        <v>19.2</v>
      </c>
      <c r="S52" s="38">
        <v>0</v>
      </c>
      <c r="T52" s="37">
        <f>SUMPRODUCT(LTA!J52:AN52,LTA!J$101:AN$101,LTA!J$105:AN$105)</f>
        <v>102.91</v>
      </c>
      <c r="U52" s="37">
        <f>SUMPRODUCT(LTA!J52:AN52,LTA!J$102:AN$102,LTA!J$105:AN$105)</f>
        <v>470.75390199999998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1.74</v>
      </c>
      <c r="AB52" s="75">
        <f>-STOA!P52</f>
        <v>0</v>
      </c>
      <c r="AC52">
        <f t="shared" si="0"/>
        <v>13.625061564766343</v>
      </c>
      <c r="AD52">
        <f t="shared" si="1"/>
        <v>1608.4060770978936</v>
      </c>
      <c r="AE52">
        <f>'IDT-1'!F52</f>
        <v>0</v>
      </c>
      <c r="AF52" s="24"/>
      <c r="AG52">
        <f t="shared" si="2"/>
        <v>1608.4060770978936</v>
      </c>
      <c r="AI52" s="34">
        <f>PXIL!J52</f>
        <v>0</v>
      </c>
      <c r="AJ52" s="34">
        <f>PXIL!P52</f>
        <v>0</v>
      </c>
      <c r="AK52" s="34">
        <f>RTM_IEX!J52</f>
        <v>86.76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7.5225</v>
      </c>
      <c r="E53">
        <f>GT_NG!T53</f>
        <v>11.129438381687516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740.75300876284962</v>
      </c>
      <c r="P53" s="36">
        <v>72.3</v>
      </c>
      <c r="Q53" s="36">
        <v>26.673067632850245</v>
      </c>
      <c r="R53" s="38">
        <v>19.2</v>
      </c>
      <c r="S53" s="38">
        <v>0</v>
      </c>
      <c r="T53" s="37">
        <f>SUMPRODUCT(LTA!J53:AN53,LTA!J$101:AN$101,LTA!J$105:AN$105)</f>
        <v>103.83</v>
      </c>
      <c r="U53" s="37">
        <f>SUMPRODUCT(LTA!J53:AN53,LTA!J$102:AN$102,LTA!J$105:AN$105)</f>
        <v>473.039512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1.74</v>
      </c>
      <c r="AB53" s="75">
        <f>-STOA!P53</f>
        <v>0</v>
      </c>
      <c r="AC53">
        <f t="shared" si="0"/>
        <v>12.651975224930053</v>
      </c>
      <c r="AD53">
        <f t="shared" si="1"/>
        <v>1493.5355515524573</v>
      </c>
      <c r="AE53">
        <f>'IDT-1'!F53</f>
        <v>0</v>
      </c>
      <c r="AF53" s="24"/>
      <c r="AG53">
        <f t="shared" si="2"/>
        <v>1493.5355515524573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7.5225</v>
      </c>
      <c r="E54">
        <f>GT_NG!T54</f>
        <v>11.129438381687516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668.45305236720856</v>
      </c>
      <c r="P54" s="36">
        <v>72.3</v>
      </c>
      <c r="Q54" s="36">
        <v>26.673067632850245</v>
      </c>
      <c r="R54" s="38">
        <v>19.2</v>
      </c>
      <c r="S54" s="38">
        <v>0</v>
      </c>
      <c r="T54" s="37">
        <f>SUMPRODUCT(LTA!J54:AN54,LTA!J$101:AN$101,LTA!J$105:AN$105)</f>
        <v>105.7</v>
      </c>
      <c r="U54" s="37">
        <f>SUMPRODUCT(LTA!J54:AN54,LTA!J$102:AN$102,LTA!J$105:AN$105)</f>
        <v>474.52978200000007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1.74</v>
      </c>
      <c r="AB54" s="75">
        <f>-STOA!P54</f>
        <v>0</v>
      </c>
      <c r="AC54">
        <f t="shared" si="0"/>
        <v>12.072881859206671</v>
      </c>
      <c r="AD54">
        <f t="shared" si="1"/>
        <v>1425.1749585225398</v>
      </c>
      <c r="AE54">
        <f>'IDT-1'!F54</f>
        <v>0</v>
      </c>
      <c r="AF54" s="24"/>
      <c r="AG54">
        <f t="shared" si="2"/>
        <v>1425.1749585225398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7.5225</v>
      </c>
      <c r="E55">
        <f>GT_NG!T55</f>
        <v>11.129438381687516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567.30378641151719</v>
      </c>
      <c r="P55" s="36">
        <v>72.3</v>
      </c>
      <c r="Q55" s="36">
        <v>26.673067632850245</v>
      </c>
      <c r="R55" s="38">
        <v>19.2</v>
      </c>
      <c r="S55" s="38">
        <v>0</v>
      </c>
      <c r="T55" s="37">
        <f>SUMPRODUCT(LTA!J55:AN55,LTA!J$101:AN$101,LTA!J$105:AN$105)</f>
        <v>104.56</v>
      </c>
      <c r="U55" s="37">
        <f>SUMPRODUCT(LTA!J55:AN55,LTA!J$102:AN$102,LTA!J$105:AN$105)</f>
        <v>453.88882199999995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-16</v>
      </c>
      <c r="AA55" s="75">
        <f>STOA!J55</f>
        <v>1.74</v>
      </c>
      <c r="AB55" s="75">
        <f>-STOA!P55</f>
        <v>0</v>
      </c>
      <c r="AC55">
        <f t="shared" si="0"/>
        <v>11.492796037906752</v>
      </c>
      <c r="AD55">
        <f t="shared" si="1"/>
        <v>1264.3075352194569</v>
      </c>
      <c r="AE55">
        <f>'IDT-1'!F55</f>
        <v>0</v>
      </c>
      <c r="AF55" s="24"/>
      <c r="AG55">
        <f t="shared" si="2"/>
        <v>1264.3075352194569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7.5225</v>
      </c>
      <c r="E56">
        <f>GT_NG!T56</f>
        <v>11.129438381687516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521.99559858424914</v>
      </c>
      <c r="P56" s="36">
        <v>72.3</v>
      </c>
      <c r="Q56" s="36">
        <v>26.673067632850245</v>
      </c>
      <c r="R56" s="38">
        <v>19.2</v>
      </c>
      <c r="S56" s="38">
        <v>0</v>
      </c>
      <c r="T56" s="37">
        <f>SUMPRODUCT(LTA!J56:AN56,LTA!J$101:AN$101,LTA!J$105:AN$105)</f>
        <v>104.36</v>
      </c>
      <c r="U56" s="37">
        <f>SUMPRODUCT(LTA!J56:AN56,LTA!J$102:AN$102,LTA!J$105:AN$105)</f>
        <v>453.07183799999996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1.74</v>
      </c>
      <c r="AB56" s="75">
        <f>-STOA!P56</f>
        <v>0</v>
      </c>
      <c r="AC56">
        <f t="shared" si="0"/>
        <v>11.010481859583921</v>
      </c>
      <c r="AD56">
        <f t="shared" si="1"/>
        <v>1229.4646775705119</v>
      </c>
      <c r="AE56">
        <f>'IDT-1'!F56</f>
        <v>0</v>
      </c>
      <c r="AF56" s="24"/>
      <c r="AG56">
        <f t="shared" si="2"/>
        <v>1229.4646775705119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7.5225</v>
      </c>
      <c r="E57">
        <f>GT_NG!T57</f>
        <v>11.129438381687516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521.99559789365833</v>
      </c>
      <c r="P57" s="36">
        <v>72.3</v>
      </c>
      <c r="Q57" s="36">
        <v>26.673067632850245</v>
      </c>
      <c r="R57" s="38">
        <v>19.2</v>
      </c>
      <c r="S57" s="38">
        <v>0</v>
      </c>
      <c r="T57" s="37">
        <f>SUMPRODUCT(LTA!J57:AN57,LTA!J$101:AN$101,LTA!J$105:AN$105)</f>
        <v>105.03999999999999</v>
      </c>
      <c r="U57" s="37">
        <f>SUMPRODUCT(LTA!J57:AN57,LTA!J$102:AN$102,LTA!J$105:AN$105)</f>
        <v>457.21119999999996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-36</v>
      </c>
      <c r="AA57" s="75">
        <f>STOA!J57</f>
        <v>1.74</v>
      </c>
      <c r="AB57" s="75">
        <f>-STOA!P57</f>
        <v>0</v>
      </c>
      <c r="AC57">
        <f t="shared" si="0"/>
        <v>11.150743661534547</v>
      </c>
      <c r="AD57">
        <f t="shared" si="1"/>
        <v>1244.0137781763872</v>
      </c>
      <c r="AE57">
        <f>'IDT-1'!F57</f>
        <v>0</v>
      </c>
      <c r="AF57" s="24"/>
      <c r="AG57">
        <f t="shared" si="2"/>
        <v>1244.0137781763872</v>
      </c>
      <c r="AI57" s="34">
        <f>PXIL!J57</f>
        <v>0</v>
      </c>
      <c r="AJ57" s="34">
        <f>PXIL!P57</f>
        <v>0</v>
      </c>
      <c r="AK57" s="34">
        <f>RTM_IEX!J57</f>
        <v>9.64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7.5225</v>
      </c>
      <c r="E58">
        <f>GT_NG!T58</f>
        <v>11.129438381687516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521.99559707215042</v>
      </c>
      <c r="P58" s="36">
        <v>72.3</v>
      </c>
      <c r="Q58" s="36">
        <v>26.673067632850245</v>
      </c>
      <c r="R58" s="38">
        <v>19.2</v>
      </c>
      <c r="S58" s="38">
        <v>0</v>
      </c>
      <c r="T58" s="37">
        <f>SUMPRODUCT(LTA!J58:AN58,LTA!J$101:AN$101,LTA!J$105:AN$105)</f>
        <v>102.6</v>
      </c>
      <c r="U58" s="37">
        <f>SUMPRODUCT(LTA!J58:AN58,LTA!J$102:AN$102,LTA!J$105:AN$105)</f>
        <v>456.90736599999997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1.74</v>
      </c>
      <c r="AB58" s="75">
        <f>-STOA!P58</f>
        <v>0</v>
      </c>
      <c r="AC58">
        <f t="shared" si="0"/>
        <v>10.741757770937873</v>
      </c>
      <c r="AD58">
        <f t="shared" si="1"/>
        <v>1268.0389292454756</v>
      </c>
      <c r="AE58">
        <f>'IDT-1'!F58</f>
        <v>0</v>
      </c>
      <c r="AF58" s="24"/>
      <c r="AG58">
        <f t="shared" si="2"/>
        <v>1268.0389292454756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7.5225</v>
      </c>
      <c r="E59">
        <f>GT_NG!T59</f>
        <v>11.129438381687516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531.66019800280753</v>
      </c>
      <c r="P59" s="36">
        <v>72.3</v>
      </c>
      <c r="Q59" s="36">
        <v>26.673067632850245</v>
      </c>
      <c r="R59" s="38">
        <v>19.2</v>
      </c>
      <c r="S59" s="38">
        <v>0</v>
      </c>
      <c r="T59" s="37">
        <f>SUMPRODUCT(LTA!J59:AN59,LTA!J$101:AN$101,LTA!J$105:AN$105)</f>
        <v>99.08</v>
      </c>
      <c r="U59" s="37">
        <f>SUMPRODUCT(LTA!J59:AN59,LTA!J$102:AN$102,LTA!J$105:AN$105)</f>
        <v>455.22107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1.66</v>
      </c>
      <c r="AB59" s="75">
        <f>-STOA!P59</f>
        <v>0</v>
      </c>
      <c r="AC59">
        <f t="shared" si="0"/>
        <v>11.061951532355396</v>
      </c>
      <c r="AD59">
        <f t="shared" si="1"/>
        <v>1305.8370404147156</v>
      </c>
      <c r="AE59">
        <f>'IDT-1'!F59</f>
        <v>0</v>
      </c>
      <c r="AF59" s="24"/>
      <c r="AG59">
        <f t="shared" si="2"/>
        <v>1305.8370404147156</v>
      </c>
      <c r="AI59" s="34">
        <f>PXIL!J59</f>
        <v>0</v>
      </c>
      <c r="AJ59" s="34">
        <f>PXIL!P59</f>
        <v>0</v>
      </c>
      <c r="AK59" s="34">
        <f>RTM_IEX!J59</f>
        <v>33.74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7.5225</v>
      </c>
      <c r="E60">
        <f>GT_NG!T60</f>
        <v>11.129438381687516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552.86841325895648</v>
      </c>
      <c r="P60" s="36">
        <v>72.3</v>
      </c>
      <c r="Q60" s="36">
        <v>26.673067632850245</v>
      </c>
      <c r="R60" s="38">
        <v>19.2</v>
      </c>
      <c r="S60" s="38">
        <v>0</v>
      </c>
      <c r="T60" s="37">
        <f>SUMPRODUCT(LTA!J60:AN60,LTA!J$101:AN$101,LTA!J$105:AN$105)</f>
        <v>95.460000000000008</v>
      </c>
      <c r="U60" s="37">
        <f>SUMPRODUCT(LTA!J60:AN60,LTA!J$102:AN$102,LTA!J$105:AN$105)</f>
        <v>452.27450399999998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1.66</v>
      </c>
      <c r="AB60" s="75">
        <f>-STOA!P60</f>
        <v>0</v>
      </c>
      <c r="AC60">
        <f t="shared" si="0"/>
        <v>11.144453386107045</v>
      </c>
      <c r="AD60">
        <f t="shared" si="1"/>
        <v>1315.5761878171129</v>
      </c>
      <c r="AE60">
        <f>'IDT-1'!F60</f>
        <v>0</v>
      </c>
      <c r="AF60" s="24"/>
      <c r="AG60">
        <f t="shared" si="2"/>
        <v>1315.5761878171129</v>
      </c>
      <c r="AI60" s="34">
        <f>PXIL!J60</f>
        <v>0</v>
      </c>
      <c r="AJ60" s="34">
        <f>PXIL!P60</f>
        <v>0</v>
      </c>
      <c r="AK60" s="34">
        <f>RTM_IEX!J60</f>
        <v>28.92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7.5225</v>
      </c>
      <c r="E61">
        <f>GT_NG!T61</f>
        <v>11.129438381687516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572.54797679093929</v>
      </c>
      <c r="P61" s="36">
        <v>72.3</v>
      </c>
      <c r="Q61" s="36">
        <v>26.673067632850245</v>
      </c>
      <c r="R61" s="38">
        <v>19.2</v>
      </c>
      <c r="S61" s="38">
        <v>0</v>
      </c>
      <c r="T61" s="37">
        <f>SUMPRODUCT(LTA!J61:AN61,LTA!J$101:AN$101,LTA!J$105:AN$105)</f>
        <v>87.73</v>
      </c>
      <c r="U61" s="37">
        <f>SUMPRODUCT(LTA!J61:AN61,LTA!J$102:AN$102,LTA!J$105:AN$105)</f>
        <v>448.21876199999997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1.66</v>
      </c>
      <c r="AB61" s="75">
        <f>-STOA!P61</f>
        <v>0</v>
      </c>
      <c r="AC61">
        <f t="shared" si="0"/>
        <v>11.008321486975699</v>
      </c>
      <c r="AD61">
        <f t="shared" si="1"/>
        <v>1299.5061412482266</v>
      </c>
      <c r="AE61">
        <f>'IDT-1'!F61</f>
        <v>0</v>
      </c>
      <c r="AF61" s="24"/>
      <c r="AG61">
        <f t="shared" si="2"/>
        <v>1299.5061412482266</v>
      </c>
      <c r="AI61" s="34">
        <f>PXIL!J61</f>
        <v>0</v>
      </c>
      <c r="AJ61" s="34">
        <f>PXIL!P61</f>
        <v>0</v>
      </c>
      <c r="AK61" s="34">
        <f>RTM_IEX!J61</f>
        <v>4.82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7.5225</v>
      </c>
      <c r="E62">
        <f>GT_NG!T62</f>
        <v>11.004120308756987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572.11843759447186</v>
      </c>
      <c r="P62" s="36">
        <v>72.3</v>
      </c>
      <c r="Q62" s="36">
        <v>26.673067632850245</v>
      </c>
      <c r="R62" s="38">
        <v>19.2</v>
      </c>
      <c r="S62" s="38">
        <v>0</v>
      </c>
      <c r="T62" s="37">
        <f>SUMPRODUCT(LTA!J62:AN62,LTA!J$101:AN$101,LTA!J$105:AN$105)</f>
        <v>80.92</v>
      </c>
      <c r="U62" s="37">
        <f>SUMPRODUCT(LTA!J62:AN62,LTA!J$102:AN$102,LTA!J$105:AN$105)</f>
        <v>443.71562399999999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1.66</v>
      </c>
      <c r="AB62" s="75">
        <f>-STOA!P62</f>
        <v>0</v>
      </c>
      <c r="AC62">
        <f t="shared" si="0"/>
        <v>10.949118326712759</v>
      </c>
      <c r="AD62">
        <f t="shared" si="1"/>
        <v>1292.5173491390919</v>
      </c>
      <c r="AE62">
        <f>'IDT-1'!F62</f>
        <v>0</v>
      </c>
      <c r="AF62" s="24"/>
      <c r="AG62">
        <f t="shared" si="2"/>
        <v>1292.5173491390919</v>
      </c>
      <c r="AI62" s="34">
        <f>PXIL!J62</f>
        <v>0</v>
      </c>
      <c r="AJ62" s="34">
        <f>PXIL!P62</f>
        <v>0</v>
      </c>
      <c r="AK62" s="34">
        <f>RTM_IEX!J62</f>
        <v>9.64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7.5225</v>
      </c>
      <c r="E63">
        <f>GT_NG!T63</f>
        <v>11.004120308756987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572.1184380444123</v>
      </c>
      <c r="P63" s="36">
        <v>72.3</v>
      </c>
      <c r="Q63" s="36">
        <v>26.673067632850245</v>
      </c>
      <c r="R63" s="38">
        <v>19.2</v>
      </c>
      <c r="S63" s="38">
        <v>0</v>
      </c>
      <c r="T63" s="37">
        <f>SUMPRODUCT(LTA!J63:AN63,LTA!J$101:AN$101,LTA!J$105:AN$105)</f>
        <v>76.010000000000005</v>
      </c>
      <c r="U63" s="37">
        <f>SUMPRODUCT(LTA!J63:AN63,LTA!J$102:AN$102,LTA!J$105:AN$105)</f>
        <v>435.16222400000004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1.66</v>
      </c>
      <c r="AB63" s="75">
        <f>-STOA!P63</f>
        <v>0</v>
      </c>
      <c r="AC63">
        <f t="shared" si="0"/>
        <v>10.957489770492259</v>
      </c>
      <c r="AD63">
        <f t="shared" si="1"/>
        <v>1293.5055781452529</v>
      </c>
      <c r="AE63">
        <f>'IDT-1'!F63</f>
        <v>0</v>
      </c>
      <c r="AF63" s="24"/>
      <c r="AG63">
        <f t="shared" si="2"/>
        <v>1293.5055781452529</v>
      </c>
      <c r="AI63" s="34">
        <f>PXIL!J63</f>
        <v>0</v>
      </c>
      <c r="AJ63" s="34">
        <f>PXIL!P63</f>
        <v>0</v>
      </c>
      <c r="AK63" s="34">
        <f>RTM_IEX!J63</f>
        <v>24.1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7.5225</v>
      </c>
      <c r="E64">
        <f>GT_NG!T64</f>
        <v>11.129438381687516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572.11843864628111</v>
      </c>
      <c r="P64" s="36">
        <v>72.3</v>
      </c>
      <c r="Q64" s="36">
        <v>26.673067632850245</v>
      </c>
      <c r="R64" s="38">
        <v>19.2</v>
      </c>
      <c r="S64" s="38">
        <v>0</v>
      </c>
      <c r="T64" s="37">
        <f>SUMPRODUCT(LTA!J64:AN64,LTA!J$101:AN$101,LTA!J$105:AN$105)</f>
        <v>68.010000000000005</v>
      </c>
      <c r="U64" s="37">
        <f>SUMPRODUCT(LTA!J64:AN64,LTA!J$102:AN$102,LTA!J$105:AN$105)</f>
        <v>431.69976800000001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1.66</v>
      </c>
      <c r="AB64" s="75">
        <f>-STOA!P64</f>
        <v>0</v>
      </c>
      <c r="AC64">
        <f t="shared" si="0"/>
        <v>10.902745816960572</v>
      </c>
      <c r="AD64">
        <f t="shared" si="1"/>
        <v>1287.043184773584</v>
      </c>
      <c r="AE64">
        <f>'IDT-1'!F64</f>
        <v>0</v>
      </c>
      <c r="AF64" s="24"/>
      <c r="AG64">
        <f t="shared" si="2"/>
        <v>1287.043184773584</v>
      </c>
      <c r="AI64" s="34">
        <f>PXIL!J64</f>
        <v>0</v>
      </c>
      <c r="AJ64" s="34">
        <f>PXIL!P64</f>
        <v>0</v>
      </c>
      <c r="AK64" s="34">
        <f>RTM_IEX!J64</f>
        <v>28.92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7.5225</v>
      </c>
      <c r="E65">
        <f>GT_NG!T65</f>
        <v>11.129438381687516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625.22410447916639</v>
      </c>
      <c r="P65" s="36">
        <v>72.3</v>
      </c>
      <c r="Q65" s="36">
        <v>26.673067632850245</v>
      </c>
      <c r="R65" s="38">
        <v>19.2</v>
      </c>
      <c r="S65" s="38">
        <v>0</v>
      </c>
      <c r="T65" s="37">
        <f>SUMPRODUCT(LTA!J65:AN65,LTA!J$101:AN$101,LTA!J$105:AN$105)</f>
        <v>59.93</v>
      </c>
      <c r="U65" s="37">
        <f>SUMPRODUCT(LTA!J65:AN65,LTA!J$102:AN$102,LTA!J$105:AN$105)</f>
        <v>427.61484800000005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1.66</v>
      </c>
      <c r="AB65" s="75">
        <f>-STOA!P65</f>
        <v>0</v>
      </c>
      <c r="AC65">
        <f t="shared" si="0"/>
        <v>11.25785481370348</v>
      </c>
      <c r="AD65">
        <f t="shared" si="1"/>
        <v>1268.7088216097261</v>
      </c>
      <c r="AE65">
        <f>'IDT-1'!F65</f>
        <v>0</v>
      </c>
      <c r="AF65" s="24"/>
      <c r="AG65">
        <f t="shared" si="2"/>
        <v>1268.7088216097261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7.5225</v>
      </c>
      <c r="E66">
        <f>GT_NG!T66</f>
        <v>11.129438381687516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706.94667711465831</v>
      </c>
      <c r="P66" s="36">
        <v>72.3</v>
      </c>
      <c r="Q66" s="36">
        <v>26.673067632850245</v>
      </c>
      <c r="R66" s="38">
        <v>19.2</v>
      </c>
      <c r="S66" s="38">
        <v>0</v>
      </c>
      <c r="T66" s="37">
        <f>SUMPRODUCT(LTA!J66:AN66,LTA!J$101:AN$101,LTA!J$105:AN$105)</f>
        <v>50.78</v>
      </c>
      <c r="U66" s="37">
        <f>SUMPRODUCT(LTA!J66:AN66,LTA!J$102:AN$102,LTA!J$105:AN$105)</f>
        <v>423.06308000000001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1.66</v>
      </c>
      <c r="AB66" s="75">
        <f>-STOA!P66</f>
        <v>0</v>
      </c>
      <c r="AC66">
        <f t="shared" si="0"/>
        <v>12.506922190632737</v>
      </c>
      <c r="AD66">
        <f t="shared" si="1"/>
        <v>1255.4805588682887</v>
      </c>
      <c r="AE66">
        <f>'IDT-1'!F66</f>
        <v>0</v>
      </c>
      <c r="AF66" s="24"/>
      <c r="AG66">
        <f t="shared" si="2"/>
        <v>1255.4805588682887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-110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7.5225</v>
      </c>
      <c r="E67">
        <f>GT_NG!T67</f>
        <v>11.129438381687516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68.52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785.3591951536331</v>
      </c>
      <c r="P67" s="36">
        <v>72.3</v>
      </c>
      <c r="Q67" s="36">
        <v>26.673067632850245</v>
      </c>
      <c r="R67" s="38">
        <v>13.860000000000003</v>
      </c>
      <c r="S67" s="38">
        <v>0</v>
      </c>
      <c r="T67" s="37">
        <f>SUMPRODUCT(LTA!J67:AN67,LTA!J$101:AN$101,LTA!J$105:AN$105)</f>
        <v>42.57</v>
      </c>
      <c r="U67" s="37">
        <f>SUMPRODUCT(LTA!J67:AN67,LTA!J$102:AN$102,LTA!J$105:AN$105)</f>
        <v>418.19679200000002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-214</v>
      </c>
      <c r="AA67" s="75">
        <f>STOA!J67</f>
        <v>1.66</v>
      </c>
      <c r="AB67" s="75">
        <f>-STOA!P67</f>
        <v>0</v>
      </c>
      <c r="AC67">
        <f t="shared" si="0"/>
        <v>14.136224095738894</v>
      </c>
      <c r="AD67">
        <f t="shared" si="1"/>
        <v>1238.9347690724319</v>
      </c>
      <c r="AE67">
        <f>'IDT-1'!F67</f>
        <v>0</v>
      </c>
      <c r="AF67" s="24"/>
      <c r="AG67">
        <f t="shared" si="2"/>
        <v>1238.9347690724319</v>
      </c>
      <c r="AI67" s="34">
        <f>PXIL!J67</f>
        <v>0</v>
      </c>
      <c r="AJ67" s="34">
        <f>PXIL!P67</f>
        <v>0</v>
      </c>
      <c r="AK67" s="34">
        <f>RTM_IEX!J67</f>
        <v>19.28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7.5225</v>
      </c>
      <c r="E68">
        <f>GT_NG!T68</f>
        <v>11.129438381687516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68.52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799.25594966200879</v>
      </c>
      <c r="P68" s="36">
        <v>72.3</v>
      </c>
      <c r="Q68" s="36">
        <v>26.673067632850245</v>
      </c>
      <c r="R68" s="38">
        <v>4.57</v>
      </c>
      <c r="S68" s="38">
        <v>0</v>
      </c>
      <c r="T68" s="37">
        <f>SUMPRODUCT(LTA!J68:AN68,LTA!J$101:AN$101,LTA!J$105:AN$105)</f>
        <v>32.26</v>
      </c>
      <c r="U68" s="37">
        <f>SUMPRODUCT(LTA!J68:AN68,LTA!J$102:AN$102,LTA!J$105:AN$105)</f>
        <v>412.74050600000004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-190</v>
      </c>
      <c r="AA68" s="75">
        <f>STOA!J68</f>
        <v>1.66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13.758200245811915</v>
      </c>
      <c r="AD68">
        <f t="shared" ref="AD68:AD98" si="4">SUM(B68:AB68,AI68:AT68)-AC68</f>
        <v>1242.5132614307349</v>
      </c>
      <c r="AE68">
        <f>'IDT-1'!F68</f>
        <v>0</v>
      </c>
      <c r="AF68" s="24"/>
      <c r="AG68">
        <f t="shared" ref="AG68:AG98" si="5">SUM(AD68:AF68)</f>
        <v>1242.5132614307349</v>
      </c>
      <c r="AI68" s="34">
        <f>PXIL!J68</f>
        <v>0</v>
      </c>
      <c r="AJ68" s="34">
        <f>PXIL!P68</f>
        <v>0</v>
      </c>
      <c r="AK68" s="34">
        <f>RTM_IEX!J68</f>
        <v>9.64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7.5225</v>
      </c>
      <c r="E69">
        <f>GT_NG!T69</f>
        <v>11.129438381687516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805.73511717672898</v>
      </c>
      <c r="P69" s="36">
        <v>72.3</v>
      </c>
      <c r="Q69" s="36">
        <v>26.673067632850245</v>
      </c>
      <c r="R69" s="38">
        <v>1.3399999999999999</v>
      </c>
      <c r="S69" s="38">
        <v>0</v>
      </c>
      <c r="T69" s="37">
        <f>SUMPRODUCT(LTA!J69:AN69,LTA!J$101:AN$101,LTA!J$105:AN$105)</f>
        <v>23.93</v>
      </c>
      <c r="U69" s="37">
        <f>SUMPRODUCT(LTA!J69:AN69,LTA!J$102:AN$102,LTA!J$105:AN$105)</f>
        <v>408.06230000000005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-135</v>
      </c>
      <c r="AA69" s="75">
        <f>STOA!J69</f>
        <v>1.66</v>
      </c>
      <c r="AB69" s="75">
        <f>-STOA!P69</f>
        <v>0</v>
      </c>
      <c r="AC69">
        <f t="shared" si="3"/>
        <v>13.129334647666665</v>
      </c>
      <c r="AD69">
        <f t="shared" si="4"/>
        <v>1278.7430885436002</v>
      </c>
      <c r="AE69">
        <f>'IDT-1'!F69</f>
        <v>-31.715</v>
      </c>
      <c r="AF69" s="24"/>
      <c r="AG69">
        <f t="shared" si="5"/>
        <v>1247.0280885436002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7.5225</v>
      </c>
      <c r="E70">
        <f>GT_NG!T70</f>
        <v>11.129438381687516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812.65310682464872</v>
      </c>
      <c r="P70" s="36">
        <v>72.3</v>
      </c>
      <c r="Q70" s="36">
        <v>26.673067632850245</v>
      </c>
      <c r="R70" s="38">
        <v>0.41</v>
      </c>
      <c r="S70" s="38">
        <v>0</v>
      </c>
      <c r="T70" s="37">
        <f>SUMPRODUCT(LTA!J70:AN70,LTA!J$101:AN$101,LTA!J$105:AN$105)</f>
        <v>13.67</v>
      </c>
      <c r="U70" s="37">
        <f>SUMPRODUCT(LTA!J70:AN70,LTA!J$102:AN$102,LTA!J$105:AN$105)</f>
        <v>404.85491200000001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-81</v>
      </c>
      <c r="AA70" s="75">
        <f>STOA!J70</f>
        <v>1.66</v>
      </c>
      <c r="AB70" s="75">
        <f>-STOA!P70</f>
        <v>0</v>
      </c>
      <c r="AC70">
        <f t="shared" si="3"/>
        <v>12.60906518436518</v>
      </c>
      <c r="AD70">
        <f t="shared" si="4"/>
        <v>1325.7839596548213</v>
      </c>
      <c r="AE70">
        <f>'IDT-1'!F70</f>
        <v>-65.16</v>
      </c>
      <c r="AF70" s="24"/>
      <c r="AG70">
        <f t="shared" si="5"/>
        <v>1260.6239596548212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7.5225</v>
      </c>
      <c r="E71">
        <f>GT_NG!T71</f>
        <v>11.762184024266935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831.04209266936505</v>
      </c>
      <c r="P71" s="36">
        <v>72.3</v>
      </c>
      <c r="Q71" s="36">
        <v>26.673067632850245</v>
      </c>
      <c r="R71" s="38">
        <v>0</v>
      </c>
      <c r="S71" s="38">
        <v>0</v>
      </c>
      <c r="T71" s="37">
        <f>SUMPRODUCT(LTA!J71:AN71,LTA!J$101:AN$101,LTA!J$105:AN$105)</f>
        <v>9.68</v>
      </c>
      <c r="U71" s="37">
        <f>SUMPRODUCT(LTA!J71:AN71,LTA!J$102:AN$102,LTA!J$105:AN$105)</f>
        <v>402.06355000000002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-8</v>
      </c>
      <c r="AA71" s="75">
        <f>STOA!J71</f>
        <v>1.74</v>
      </c>
      <c r="AB71" s="75">
        <f>-STOA!P71</f>
        <v>0</v>
      </c>
      <c r="AC71">
        <f t="shared" si="3"/>
        <v>12.243198613189566</v>
      </c>
      <c r="AD71">
        <f t="shared" si="4"/>
        <v>1393.0601957132926</v>
      </c>
      <c r="AE71">
        <f>'IDT-1'!F71</f>
        <v>-130.32</v>
      </c>
      <c r="AF71" s="24"/>
      <c r="AG71">
        <f t="shared" si="5"/>
        <v>1262.7401957132927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-18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7.5225</v>
      </c>
      <c r="E72">
        <f>GT_NG!T72</f>
        <v>11.762184024266935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843.59659170969189</v>
      </c>
      <c r="P72" s="36">
        <v>72.3</v>
      </c>
      <c r="Q72" s="36">
        <v>26.673067632850245</v>
      </c>
      <c r="R72" s="38">
        <v>0</v>
      </c>
      <c r="S72" s="38">
        <v>0</v>
      </c>
      <c r="T72" s="37">
        <f>SUMPRODUCT(LTA!J72:AN72,LTA!J$101:AN$101,LTA!J$105:AN$105)</f>
        <v>5.96</v>
      </c>
      <c r="U72" s="37">
        <f>SUMPRODUCT(LTA!J72:AN72,LTA!J$102:AN$102,LTA!J$105:AN$105)</f>
        <v>399.90437800000001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1.74</v>
      </c>
      <c r="AB72" s="75">
        <f>-STOA!P72</f>
        <v>0</v>
      </c>
      <c r="AC72">
        <f t="shared" si="3"/>
        <v>12.206088625354532</v>
      </c>
      <c r="AD72">
        <f t="shared" si="4"/>
        <v>1410.7726327414546</v>
      </c>
      <c r="AE72">
        <f>'IDT-1'!F72</f>
        <v>-130.857</v>
      </c>
      <c r="AF72" s="24"/>
      <c r="AG72">
        <f t="shared" si="5"/>
        <v>1279.9156327414546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7.5225</v>
      </c>
      <c r="E73">
        <f>GT_NG!T73</f>
        <v>11.762184024266935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875.7413475236782</v>
      </c>
      <c r="P73" s="36">
        <v>72.3</v>
      </c>
      <c r="Q73" s="36">
        <v>26.673067632850245</v>
      </c>
      <c r="R73" s="38">
        <v>0</v>
      </c>
      <c r="S73" s="38">
        <v>0</v>
      </c>
      <c r="T73" s="37">
        <f>SUMPRODUCT(LTA!J73:AN73,LTA!J$101:AN$101,LTA!J$105:AN$105)</f>
        <v>1.53</v>
      </c>
      <c r="U73" s="37">
        <f>SUMPRODUCT(LTA!J73:AN73,LTA!J$102:AN$102,LTA!J$105:AN$105)</f>
        <v>398.25095800000003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1.74</v>
      </c>
      <c r="AB73" s="75">
        <f>-STOA!P73</f>
        <v>0</v>
      </c>
      <c r="AC73">
        <f t="shared" si="3"/>
        <v>12.382648057567572</v>
      </c>
      <c r="AD73">
        <f t="shared" si="4"/>
        <v>1441.6574091232278</v>
      </c>
      <c r="AE73">
        <f>'IDT-1'!F73</f>
        <v>-133.31700000000001</v>
      </c>
      <c r="AF73" s="24"/>
      <c r="AG73">
        <f t="shared" si="5"/>
        <v>1308.3404091232278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7.5225</v>
      </c>
      <c r="E74">
        <f>GT_NG!T74</f>
        <v>11.762184024266935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900.30801925310823</v>
      </c>
      <c r="P74" s="36">
        <v>72.3</v>
      </c>
      <c r="Q74" s="36">
        <v>26.673067632850245</v>
      </c>
      <c r="R74" s="38">
        <v>0</v>
      </c>
      <c r="S74" s="38">
        <v>0</v>
      </c>
      <c r="T74" s="37">
        <f>SUMPRODUCT(LTA!J74:AN74,LTA!J$101:AN$101,LTA!J$105:AN$105)</f>
        <v>0.26</v>
      </c>
      <c r="U74" s="37">
        <f>SUMPRODUCT(LTA!J74:AN74,LTA!J$102:AN$102,LTA!J$105:AN$105)</f>
        <v>397.93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1.74</v>
      </c>
      <c r="AB74" s="75">
        <f>-STOA!P74</f>
        <v>0</v>
      </c>
      <c r="AC74">
        <f t="shared" si="3"/>
        <v>12.575644052894784</v>
      </c>
      <c r="AD74">
        <f t="shared" si="4"/>
        <v>1464.4401268573306</v>
      </c>
      <c r="AE74">
        <f>'IDT-1'!F74</f>
        <v>-134.761</v>
      </c>
      <c r="AF74" s="24"/>
      <c r="AG74">
        <f t="shared" si="5"/>
        <v>1329.6791268573306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7.5225</v>
      </c>
      <c r="E75">
        <f>GT_NG!T75</f>
        <v>11.851971688574316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900.51335587449512</v>
      </c>
      <c r="P75" s="36">
        <v>72.3</v>
      </c>
      <c r="Q75" s="36">
        <v>26.673067632850245</v>
      </c>
      <c r="R75" s="38">
        <v>0</v>
      </c>
      <c r="S75" s="38">
        <v>0</v>
      </c>
      <c r="T75" s="37">
        <f>SUMPRODUCT(LTA!J75:AN75,LTA!J$101:AN$101,LTA!J$105:AN$105)</f>
        <v>0.11</v>
      </c>
      <c r="U75" s="37">
        <f>SUMPRODUCT(LTA!J75:AN75,LTA!J$102:AN$102,LTA!J$105:AN$105)</f>
        <v>397.97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1.74</v>
      </c>
      <c r="AB75" s="75">
        <f>-STOA!P75</f>
        <v>0</v>
      </c>
      <c r="AC75">
        <f t="shared" si="3"/>
        <v>13.944847519645725</v>
      </c>
      <c r="AD75">
        <f t="shared" si="4"/>
        <v>1646.1560476762741</v>
      </c>
      <c r="AE75">
        <f>'IDT-1'!F75</f>
        <v>-137.78200000000001</v>
      </c>
      <c r="AF75" s="24"/>
      <c r="AG75">
        <f t="shared" si="5"/>
        <v>1508.3740476762741</v>
      </c>
      <c r="AI75" s="34">
        <f>PXIL!J75</f>
        <v>0</v>
      </c>
      <c r="AJ75" s="34">
        <f>PXIL!P75</f>
        <v>0</v>
      </c>
      <c r="AK75" s="34">
        <f>RTM_IEX!J75</f>
        <v>172.9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7.5225</v>
      </c>
      <c r="E76">
        <f>GT_NG!T76</f>
        <v>11.53195020746888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901.35489574116173</v>
      </c>
      <c r="P76" s="36">
        <v>72.3</v>
      </c>
      <c r="Q76" s="36">
        <v>26.673067632850245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397.97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1.74</v>
      </c>
      <c r="AB76" s="75">
        <f>-STOA!P76</f>
        <v>0</v>
      </c>
      <c r="AC76">
        <f t="shared" si="3"/>
        <v>13.850696274084438</v>
      </c>
      <c r="AD76">
        <f t="shared" si="4"/>
        <v>1635.0417173073965</v>
      </c>
      <c r="AE76">
        <f>'IDT-1'!F76</f>
        <v>-131.43700000000001</v>
      </c>
      <c r="AF76" s="24"/>
      <c r="AG76">
        <f t="shared" si="5"/>
        <v>1503.6047173073966</v>
      </c>
      <c r="AI76" s="34">
        <f>PXIL!J76</f>
        <v>0</v>
      </c>
      <c r="AJ76" s="34">
        <f>PXIL!P76</f>
        <v>0</v>
      </c>
      <c r="AK76" s="34">
        <f>RTM_IEX!J76</f>
        <v>161.28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7.5225</v>
      </c>
      <c r="E77">
        <f>GT_NG!T77</f>
        <v>11.53195020746888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713.04856739856871</v>
      </c>
      <c r="P77" s="36">
        <v>72.3</v>
      </c>
      <c r="Q77" s="36">
        <v>26.673067632850245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397.97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1.74</v>
      </c>
      <c r="AB77" s="75">
        <f>-STOA!P77</f>
        <v>0</v>
      </c>
      <c r="AC77">
        <f t="shared" si="3"/>
        <v>12.047331116006657</v>
      </c>
      <c r="AD77">
        <f t="shared" si="4"/>
        <v>1422.1587541228812</v>
      </c>
      <c r="AE77">
        <f>'IDT-1'!F77</f>
        <v>-134.28800000000001</v>
      </c>
      <c r="AF77" s="24"/>
      <c r="AG77">
        <f t="shared" si="5"/>
        <v>1287.8707541228812</v>
      </c>
      <c r="AI77" s="34">
        <f>PXIL!J77</f>
        <v>0</v>
      </c>
      <c r="AJ77" s="34">
        <f>PXIL!P77</f>
        <v>0</v>
      </c>
      <c r="AK77" s="34">
        <f>RTM_IEX!J77</f>
        <v>134.9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7.5225</v>
      </c>
      <c r="E78">
        <f>GT_NG!T78</f>
        <v>11.53195020746888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704.18465016055211</v>
      </c>
      <c r="P78" s="36">
        <v>72.3</v>
      </c>
      <c r="Q78" s="36">
        <v>26.673067632850245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398.43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1.74</v>
      </c>
      <c r="AB78" s="75">
        <f>-STOA!P78</f>
        <v>0</v>
      </c>
      <c r="AC78">
        <f t="shared" si="3"/>
        <v>11.867958211207318</v>
      </c>
      <c r="AD78">
        <f t="shared" si="4"/>
        <v>1400.984209789664</v>
      </c>
      <c r="AE78">
        <f>'IDT-1'!F78</f>
        <v>-140.03899999999999</v>
      </c>
      <c r="AF78" s="24"/>
      <c r="AG78">
        <f t="shared" si="5"/>
        <v>1260.945209789664</v>
      </c>
      <c r="AI78" s="34">
        <f>PXIL!J78</f>
        <v>0</v>
      </c>
      <c r="AJ78" s="34">
        <f>PXIL!P78</f>
        <v>0</v>
      </c>
      <c r="AK78" s="34">
        <f>RTM_IEX!J78</f>
        <v>121.95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7.5225</v>
      </c>
      <c r="E79">
        <f>GT_NG!T79</f>
        <v>11.53195020746888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681.36327648396696</v>
      </c>
      <c r="P79" s="36">
        <v>72.3</v>
      </c>
      <c r="Q79" s="36">
        <v>26.673067632850245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399.57000000000005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1.74</v>
      </c>
      <c r="AB79" s="75">
        <f>-STOA!P79</f>
        <v>0</v>
      </c>
      <c r="AC79">
        <f t="shared" si="3"/>
        <v>11.600658672324002</v>
      </c>
      <c r="AD79">
        <f t="shared" si="4"/>
        <v>1369.430135651962</v>
      </c>
      <c r="AE79">
        <f>'IDT-1'!F79</f>
        <v>-130.32</v>
      </c>
      <c r="AF79" s="24"/>
      <c r="AG79">
        <f t="shared" si="5"/>
        <v>1239.1101356519621</v>
      </c>
      <c r="AI79" s="34">
        <f>PXIL!J79</f>
        <v>0</v>
      </c>
      <c r="AJ79" s="34">
        <f>PXIL!P79</f>
        <v>0</v>
      </c>
      <c r="AK79" s="34">
        <f>RTM_IEX!J79</f>
        <v>111.81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7.5225</v>
      </c>
      <c r="E80">
        <f>GT_NG!T80</f>
        <v>11.53195020746888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662.51082028842359</v>
      </c>
      <c r="P80" s="36">
        <v>72.3</v>
      </c>
      <c r="Q80" s="36">
        <v>26.673067632850245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400.67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1.74</v>
      </c>
      <c r="AB80" s="75">
        <f>-STOA!P80</f>
        <v>0</v>
      </c>
      <c r="AC80">
        <f t="shared" si="3"/>
        <v>11.522014040281437</v>
      </c>
      <c r="AD80">
        <f t="shared" si="4"/>
        <v>1360.1463240884614</v>
      </c>
      <c r="AE80">
        <f>'IDT-1'!F80</f>
        <v>-133.92099999999999</v>
      </c>
      <c r="AF80" s="24"/>
      <c r="AG80">
        <f t="shared" si="5"/>
        <v>1226.2253240884613</v>
      </c>
      <c r="AI80" s="34">
        <f>PXIL!J80</f>
        <v>0</v>
      </c>
      <c r="AJ80" s="34">
        <f>PXIL!P80</f>
        <v>0</v>
      </c>
      <c r="AK80" s="34">
        <f>RTM_IEX!J80</f>
        <v>120.2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7.5225</v>
      </c>
      <c r="E81">
        <f>GT_NG!T81</f>
        <v>11.53195020746888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637.40788636870116</v>
      </c>
      <c r="P81" s="36">
        <v>72.3</v>
      </c>
      <c r="Q81" s="36">
        <v>26.673067632850245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398.81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1.74</v>
      </c>
      <c r="AB81" s="75">
        <f>-STOA!P81</f>
        <v>0</v>
      </c>
      <c r="AC81">
        <f t="shared" si="3"/>
        <v>11.16364539535577</v>
      </c>
      <c r="AD81">
        <f t="shared" si="4"/>
        <v>1317.8417588136645</v>
      </c>
      <c r="AE81">
        <f>'IDT-1'!F81</f>
        <v>-150.101</v>
      </c>
      <c r="AF81" s="24"/>
      <c r="AG81">
        <f t="shared" si="5"/>
        <v>1167.7407588136643</v>
      </c>
      <c r="AI81" s="34">
        <f>PXIL!J81</f>
        <v>0</v>
      </c>
      <c r="AJ81" s="34">
        <f>PXIL!P81</f>
        <v>0</v>
      </c>
      <c r="AK81" s="34">
        <f>RTM_IEX!J81</f>
        <v>104.5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7.5225</v>
      </c>
      <c r="E82">
        <f>GT_NG!T82</f>
        <v>11.53195020746888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632.59816582203439</v>
      </c>
      <c r="P82" s="36">
        <v>72.3</v>
      </c>
      <c r="Q82" s="36">
        <v>26.673067632850245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398.97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</v>
      </c>
      <c r="AA82" s="75">
        <f>STOA!J82</f>
        <v>1.74</v>
      </c>
      <c r="AB82" s="75">
        <f>-STOA!P82</f>
        <v>0</v>
      </c>
      <c r="AC82">
        <f t="shared" si="3"/>
        <v>11.306480373663327</v>
      </c>
      <c r="AD82">
        <f t="shared" si="4"/>
        <v>1326.6692032886904</v>
      </c>
      <c r="AE82">
        <f>'IDT-1'!F82</f>
        <v>-168</v>
      </c>
      <c r="AF82" s="24"/>
      <c r="AG82">
        <f t="shared" si="5"/>
        <v>1158.6692032886904</v>
      </c>
      <c r="AI82" s="34">
        <f>PXIL!J82</f>
        <v>0</v>
      </c>
      <c r="AJ82" s="34">
        <f>PXIL!P82</f>
        <v>0</v>
      </c>
      <c r="AK82" s="34">
        <f>RTM_IEX!J82</f>
        <v>122.12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7.5225</v>
      </c>
      <c r="E83">
        <f>GT_NG!T83</f>
        <v>11.53195020746888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69.608696502972705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622.62560326294283</v>
      </c>
      <c r="P83" s="36">
        <v>72.3</v>
      </c>
      <c r="Q83" s="36">
        <v>26.673067632850245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399.14000000000004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-41</v>
      </c>
      <c r="AA83" s="75">
        <f>STOA!J83</f>
        <v>1.66</v>
      </c>
      <c r="AB83" s="75">
        <f>-STOA!P83</f>
        <v>0</v>
      </c>
      <c r="AC83">
        <f t="shared" si="3"/>
        <v>12.30170873461282</v>
      </c>
      <c r="AD83">
        <f t="shared" si="4"/>
        <v>1369.8401088716216</v>
      </c>
      <c r="AE83">
        <f>'IDT-1'!F83</f>
        <v>-157.422</v>
      </c>
      <c r="AF83" s="24"/>
      <c r="AG83">
        <f t="shared" si="5"/>
        <v>1212.4181088716216</v>
      </c>
      <c r="AI83" s="34">
        <f>PXIL!J83</f>
        <v>0</v>
      </c>
      <c r="AJ83" s="34">
        <f>PXIL!P83</f>
        <v>0</v>
      </c>
      <c r="AK83" s="34">
        <f>RTM_IEX!J83</f>
        <v>212.08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7.5225</v>
      </c>
      <c r="E84">
        <f>GT_NG!T84</f>
        <v>11.53195020746888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69.608696502972705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617.58415318294283</v>
      </c>
      <c r="P84" s="36">
        <v>72.3</v>
      </c>
      <c r="Q84" s="36">
        <v>26.673067632850245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399.14000000000004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-72</v>
      </c>
      <c r="AA84" s="75">
        <f>STOA!J84</f>
        <v>1.66</v>
      </c>
      <c r="AB84" s="75">
        <f>-STOA!P84</f>
        <v>0</v>
      </c>
      <c r="AC84">
        <f t="shared" si="3"/>
        <v>12.359930443412383</v>
      </c>
      <c r="AD84">
        <f t="shared" si="4"/>
        <v>1314.4504370828222</v>
      </c>
      <c r="AE84">
        <f>'IDT-1'!F84</f>
        <v>-149.34899999999999</v>
      </c>
      <c r="AF84" s="24"/>
      <c r="AG84">
        <f t="shared" si="5"/>
        <v>1165.1014370828223</v>
      </c>
      <c r="AI84" s="34">
        <f>PXIL!J84</f>
        <v>0</v>
      </c>
      <c r="AJ84" s="34">
        <f>PXIL!P84</f>
        <v>0</v>
      </c>
      <c r="AK84" s="34">
        <f>RTM_IEX!J84</f>
        <v>192.79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7.5225</v>
      </c>
      <c r="E85">
        <f>GT_NG!T85</f>
        <v>11.53195020746888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69.608696502972705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623.66125709181233</v>
      </c>
      <c r="P85" s="36">
        <v>72.3</v>
      </c>
      <c r="Q85" s="36">
        <v>26.673067632850245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399.14000000000004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-256</v>
      </c>
      <c r="AA85" s="75">
        <f>STOA!J85</f>
        <v>1.66</v>
      </c>
      <c r="AB85" s="75">
        <f>-STOA!P85</f>
        <v>0</v>
      </c>
      <c r="AC85">
        <f t="shared" si="3"/>
        <v>13.726743137626475</v>
      </c>
      <c r="AD85">
        <f t="shared" si="4"/>
        <v>1106.2407282974775</v>
      </c>
      <c r="AE85">
        <f>'IDT-1'!F85</f>
        <v>0</v>
      </c>
      <c r="AF85" s="24"/>
      <c r="AG85">
        <f t="shared" si="5"/>
        <v>1106.2407282974775</v>
      </c>
      <c r="AI85" s="34">
        <f>PXIL!J85</f>
        <v>0</v>
      </c>
      <c r="AJ85" s="34">
        <f>PXIL!P85</f>
        <v>0</v>
      </c>
      <c r="AK85" s="34">
        <f>RTM_IEX!J85</f>
        <v>163.87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7.0711500000000003</v>
      </c>
      <c r="E86">
        <f>GT_NG!T86</f>
        <v>11.53195020746888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69.608696502972705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623.65927441927977</v>
      </c>
      <c r="P86" s="36">
        <v>72.3</v>
      </c>
      <c r="Q86" s="36">
        <v>7.7099999999999991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378.15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1.66</v>
      </c>
      <c r="AB86" s="75">
        <f>-STOA!P86</f>
        <v>0</v>
      </c>
      <c r="AC86">
        <f t="shared" si="3"/>
        <v>10.435186038231894</v>
      </c>
      <c r="AD86">
        <f t="shared" si="4"/>
        <v>1091.2558850914895</v>
      </c>
      <c r="AE86">
        <f>'IDT-1'!F86</f>
        <v>0</v>
      </c>
      <c r="AF86" s="24"/>
      <c r="AG86">
        <f t="shared" si="5"/>
        <v>1091.2558850914895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-70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7.0711500000000003</v>
      </c>
      <c r="E87">
        <f>GT_NG!T87</f>
        <v>11.53195020746888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55.85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602.55223872328827</v>
      </c>
      <c r="P87" s="36">
        <v>72.3</v>
      </c>
      <c r="Q87" s="36">
        <v>7.7099999999999991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350.18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-47</v>
      </c>
      <c r="AA87" s="75">
        <f>STOA!J87</f>
        <v>1.66</v>
      </c>
      <c r="AB87" s="75">
        <f>-STOA!P87</f>
        <v>0</v>
      </c>
      <c r="AC87">
        <f t="shared" si="3"/>
        <v>9.874481260088146</v>
      </c>
      <c r="AD87">
        <f t="shared" si="4"/>
        <v>1071.2608576706689</v>
      </c>
      <c r="AE87">
        <f>'IDT-1'!F87</f>
        <v>0</v>
      </c>
      <c r="AF87" s="24"/>
      <c r="AG87">
        <f t="shared" si="5"/>
        <v>1071.2608576706689</v>
      </c>
      <c r="AI87" s="34">
        <f>PXIL!J87</f>
        <v>0</v>
      </c>
      <c r="AJ87" s="34">
        <f>PXIL!P87</f>
        <v>0</v>
      </c>
      <c r="AK87" s="34">
        <f>RTM_IEX!J87</f>
        <v>19.28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7.0711500000000003</v>
      </c>
      <c r="E88">
        <f>GT_NG!T88</f>
        <v>11.53195020746888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55.85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523.93055517677499</v>
      </c>
      <c r="P88" s="36">
        <v>62.67</v>
      </c>
      <c r="Q88" s="36">
        <v>7.7099999999999991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350.99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-39</v>
      </c>
      <c r="AA88" s="75">
        <f>STOA!J88</f>
        <v>1.66</v>
      </c>
      <c r="AB88" s="75">
        <f>-STOA!P88</f>
        <v>0</v>
      </c>
      <c r="AC88">
        <f t="shared" si="3"/>
        <v>9.6390338564983207</v>
      </c>
      <c r="AD88">
        <f t="shared" si="4"/>
        <v>1059.5346215277455</v>
      </c>
      <c r="AE88">
        <f>'IDT-1'!F88</f>
        <v>0</v>
      </c>
      <c r="AF88" s="24"/>
      <c r="AG88">
        <f t="shared" si="5"/>
        <v>1059.5346215277455</v>
      </c>
      <c r="AI88" s="34">
        <f>PXIL!J88</f>
        <v>0</v>
      </c>
      <c r="AJ88" s="34">
        <f>PXIL!P88</f>
        <v>0</v>
      </c>
      <c r="AK88" s="34">
        <f>RTM_IEX!J88</f>
        <v>86.76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7.0711500000000003</v>
      </c>
      <c r="E89">
        <f>GT_NG!T89</f>
        <v>11.53195020746888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57.482716831308778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474.11407188067108</v>
      </c>
      <c r="P89" s="36">
        <v>62.67</v>
      </c>
      <c r="Q89" s="36">
        <v>7.7099999999999991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312.01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1.66</v>
      </c>
      <c r="AB89" s="75">
        <f>-STOA!P89</f>
        <v>0</v>
      </c>
      <c r="AC89">
        <f t="shared" si="3"/>
        <v>9.0622550669233686</v>
      </c>
      <c r="AD89">
        <f t="shared" si="4"/>
        <v>1069.7776338525252</v>
      </c>
      <c r="AE89">
        <f>'IDT-1'!F89</f>
        <v>0</v>
      </c>
      <c r="AF89" s="24"/>
      <c r="AG89">
        <f t="shared" si="5"/>
        <v>1069.7776338525252</v>
      </c>
      <c r="AI89" s="34">
        <f>PXIL!J89</f>
        <v>0</v>
      </c>
      <c r="AJ89" s="34">
        <f>PXIL!P89</f>
        <v>0</v>
      </c>
      <c r="AK89" s="34">
        <f>RTM_IEX!J89</f>
        <v>144.59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7.0711500000000003</v>
      </c>
      <c r="E90">
        <f>GT_NG!T90</f>
        <v>11.53195020746888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57.482716831308778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430.95129408511423</v>
      </c>
      <c r="P90" s="36">
        <v>62.67</v>
      </c>
      <c r="Q90" s="36">
        <v>7.7099999999999991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313.09000000000003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1.66</v>
      </c>
      <c r="AB90" s="75">
        <f>-STOA!P90</f>
        <v>0</v>
      </c>
      <c r="AC90">
        <f t="shared" si="3"/>
        <v>8.8707957334406924</v>
      </c>
      <c r="AD90">
        <f t="shared" si="4"/>
        <v>1047.1763153904512</v>
      </c>
      <c r="AE90">
        <f>'IDT-1'!F90</f>
        <v>0</v>
      </c>
      <c r="AF90" s="24"/>
      <c r="AG90">
        <f t="shared" si="5"/>
        <v>1047.1763153904512</v>
      </c>
      <c r="AI90" s="34">
        <f>PXIL!J90</f>
        <v>0</v>
      </c>
      <c r="AJ90" s="34">
        <f>PXIL!P90</f>
        <v>0</v>
      </c>
      <c r="AK90" s="34">
        <f>RTM_IEX!J90</f>
        <v>163.88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7.0711500000000003</v>
      </c>
      <c r="E91">
        <f>GT_NG!T91</f>
        <v>11.53195020746888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57.482716831308778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419.4625409801514</v>
      </c>
      <c r="P91" s="36">
        <v>72.693247118734917</v>
      </c>
      <c r="Q91" s="36">
        <v>7.7099999999999991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8.5446614831563767</v>
      </c>
      <c r="AD91">
        <f t="shared" si="4"/>
        <v>1008.6769436545077</v>
      </c>
      <c r="AE91">
        <f>'IDT-1'!F91</f>
        <v>0</v>
      </c>
      <c r="AF91" s="24"/>
      <c r="AG91">
        <f t="shared" si="5"/>
        <v>1008.6769436545077</v>
      </c>
      <c r="AI91" s="34">
        <f>PXIL!J91</f>
        <v>0</v>
      </c>
      <c r="AJ91" s="34">
        <f>PXIL!P91</f>
        <v>0</v>
      </c>
      <c r="AK91" s="34">
        <f>RTM_IEX!J91</f>
        <v>144.61000000000001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7.0711500000000003</v>
      </c>
      <c r="E92">
        <f>GT_NG!T92</f>
        <v>11.53195020746888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57.482716831308778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424.12313552181689</v>
      </c>
      <c r="P92" s="36">
        <v>72.693247118734917</v>
      </c>
      <c r="Q92" s="36">
        <v>7.7099999999999991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276.89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1.66</v>
      </c>
      <c r="AB92" s="75">
        <f>-STOA!P92</f>
        <v>0</v>
      </c>
      <c r="AC92">
        <f t="shared" si="3"/>
        <v>8.4558784773063671</v>
      </c>
      <c r="AD92">
        <f t="shared" si="4"/>
        <v>998.19632120202311</v>
      </c>
      <c r="AE92">
        <f>'IDT-1'!F92</f>
        <v>0</v>
      </c>
      <c r="AF92" s="24"/>
      <c r="AG92">
        <f t="shared" si="5"/>
        <v>998.19632120202311</v>
      </c>
      <c r="AI92" s="34">
        <f>PXIL!J92</f>
        <v>0</v>
      </c>
      <c r="AJ92" s="34">
        <f>PXIL!P92</f>
        <v>0</v>
      </c>
      <c r="AK92" s="34">
        <f>RTM_IEX!J92</f>
        <v>147.49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7.0711500000000003</v>
      </c>
      <c r="E93">
        <f>GT_NG!T93</f>
        <v>11.53195020746888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408.4565373561918</v>
      </c>
      <c r="P93" s="36">
        <v>72.3</v>
      </c>
      <c r="Q93" s="36">
        <v>7.7099999999999991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233.18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1.66</v>
      </c>
      <c r="AB93" s="75">
        <f>-STOA!P93</f>
        <v>0</v>
      </c>
      <c r="AC93">
        <f t="shared" si="3"/>
        <v>8.020843786144443</v>
      </c>
      <c r="AD93">
        <f t="shared" si="4"/>
        <v>946.84151170724169</v>
      </c>
      <c r="AE93">
        <f>'IDT-1'!F93</f>
        <v>0</v>
      </c>
      <c r="AF93" s="24"/>
      <c r="AG93">
        <f t="shared" si="5"/>
        <v>946.84151170724169</v>
      </c>
      <c r="AI93" s="34">
        <f>PXIL!J93</f>
        <v>0</v>
      </c>
      <c r="AJ93" s="34">
        <f>PXIL!P93</f>
        <v>0</v>
      </c>
      <c r="AK93" s="34">
        <f>RTM_IEX!J93</f>
        <v>154.24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7.0711500000000003</v>
      </c>
      <c r="E94">
        <f>GT_NG!T94</f>
        <v>11.53195020746888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408.19533185483311</v>
      </c>
      <c r="P94" s="36">
        <v>48.199999999999996</v>
      </c>
      <c r="Q94" s="36">
        <v>7.7099999999999991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232.93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1.66</v>
      </c>
      <c r="AB94" s="75">
        <f>-STOA!P94</f>
        <v>0</v>
      </c>
      <c r="AC94">
        <f t="shared" si="3"/>
        <v>7.7655576599330312</v>
      </c>
      <c r="AD94">
        <f t="shared" si="4"/>
        <v>916.70559233209451</v>
      </c>
      <c r="AE94">
        <f>'IDT-1'!F94</f>
        <v>0</v>
      </c>
      <c r="AF94" s="24"/>
      <c r="AG94">
        <f t="shared" si="5"/>
        <v>916.70559233209451</v>
      </c>
      <c r="AI94" s="34">
        <f>PXIL!J94</f>
        <v>0</v>
      </c>
      <c r="AJ94" s="34">
        <f>PXIL!P94</f>
        <v>0</v>
      </c>
      <c r="AK94" s="34">
        <f>RTM_IEX!J94</f>
        <v>148.46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7.0711500000000003</v>
      </c>
      <c r="E95">
        <f>GT_NG!T95</f>
        <v>11.53195020746888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447.72032818618425</v>
      </c>
      <c r="P95" s="36">
        <v>21.21</v>
      </c>
      <c r="Q95" s="36">
        <v>7.7099999999999991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232.48000000000002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1.66</v>
      </c>
      <c r="AB95" s="75">
        <f>-STOA!P95</f>
        <v>0</v>
      </c>
      <c r="AC95">
        <f t="shared" si="3"/>
        <v>7.6322076291163805</v>
      </c>
      <c r="AD95">
        <f t="shared" si="4"/>
        <v>900.96393869426231</v>
      </c>
      <c r="AE95">
        <f>'IDT-1'!F95</f>
        <v>0</v>
      </c>
      <c r="AF95" s="24"/>
      <c r="AG95">
        <f t="shared" si="5"/>
        <v>900.96393869426231</v>
      </c>
      <c r="AI95" s="34">
        <f>PXIL!J95</f>
        <v>0</v>
      </c>
      <c r="AJ95" s="34">
        <f>PXIL!P95</f>
        <v>0</v>
      </c>
      <c r="AK95" s="34">
        <f>RTM_IEX!J95</f>
        <v>120.5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7.0711500000000003</v>
      </c>
      <c r="E96">
        <f>GT_NG!T96</f>
        <v>11.53195020746888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458.34371705952026</v>
      </c>
      <c r="P96" s="36">
        <v>21.21</v>
      </c>
      <c r="Q96" s="36">
        <v>7.7099999999999991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232.3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1.66</v>
      </c>
      <c r="AB96" s="75">
        <f>-STOA!P96</f>
        <v>0</v>
      </c>
      <c r="AC96">
        <f t="shared" si="3"/>
        <v>7.4122400956524022</v>
      </c>
      <c r="AD96">
        <f t="shared" si="4"/>
        <v>874.99729510106226</v>
      </c>
      <c r="AE96">
        <f>'IDT-1'!F96</f>
        <v>0</v>
      </c>
      <c r="AF96" s="24"/>
      <c r="AG96">
        <f t="shared" si="5"/>
        <v>874.99729510106226</v>
      </c>
      <c r="AI96" s="34">
        <f>PXIL!J96</f>
        <v>0</v>
      </c>
      <c r="AJ96" s="34">
        <f>PXIL!P96</f>
        <v>0</v>
      </c>
      <c r="AK96" s="34">
        <f>RTM_IEX!J96</f>
        <v>83.87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7.0711500000000003</v>
      </c>
      <c r="E97">
        <f>GT_NG!T97</f>
        <v>11.53195020746888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469.04224258689408</v>
      </c>
      <c r="P97" s="36">
        <v>21.21</v>
      </c>
      <c r="Q97" s="36">
        <v>7.7099999999999991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232.4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-22</v>
      </c>
      <c r="AA97" s="75">
        <f>STOA!J97</f>
        <v>1.66</v>
      </c>
      <c r="AB97" s="75">
        <f>-STOA!P97</f>
        <v>0</v>
      </c>
      <c r="AC97">
        <f t="shared" si="3"/>
        <v>7.5516371800299016</v>
      </c>
      <c r="AD97">
        <f t="shared" si="4"/>
        <v>847.26642354405851</v>
      </c>
      <c r="AE97">
        <f>'IDT-1'!F97</f>
        <v>0</v>
      </c>
      <c r="AF97" s="24"/>
      <c r="AG97">
        <f t="shared" si="5"/>
        <v>847.26642354405851</v>
      </c>
      <c r="AI97" s="34">
        <f>PXIL!J97</f>
        <v>0</v>
      </c>
      <c r="AJ97" s="34">
        <f>PXIL!P97</f>
        <v>0</v>
      </c>
      <c r="AK97" s="34">
        <f>RTM_IEX!J97</f>
        <v>67.48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7.0711500000000003</v>
      </c>
      <c r="E98">
        <f>GT_NG!T98</f>
        <v>11.53195020746888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479.64572832384118</v>
      </c>
      <c r="P98" s="36">
        <v>21.21</v>
      </c>
      <c r="Q98" s="36">
        <v>7.7099999999999991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230.95000000000002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-49</v>
      </c>
      <c r="AA98" s="75">
        <f>STOA!J98</f>
        <v>1.66</v>
      </c>
      <c r="AB98" s="75">
        <f>-STOA!P98</f>
        <v>0</v>
      </c>
      <c r="AC98">
        <f t="shared" si="3"/>
        <v>7.8167597187922624</v>
      </c>
      <c r="AD98">
        <f t="shared" si="4"/>
        <v>824.3347867422433</v>
      </c>
      <c r="AE98">
        <f>'IDT-1'!F98</f>
        <v>0</v>
      </c>
      <c r="AF98" s="24"/>
      <c r="AG98">
        <f t="shared" si="5"/>
        <v>824.3347867422433</v>
      </c>
      <c r="AI98" s="34">
        <f>PXIL!J98</f>
        <v>0</v>
      </c>
      <c r="AJ98" s="34">
        <f>PXIL!P98</f>
        <v>0</v>
      </c>
      <c r="AK98" s="34">
        <f>RTM_IEX!J98</f>
        <v>62.66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0.17608667999999997</v>
      </c>
      <c r="E99">
        <f t="shared" si="6"/>
        <v>0.27032304044257732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1.4988209900027794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15.513617348398762</v>
      </c>
      <c r="P99" s="36">
        <f t="shared" si="6"/>
        <v>1.356079123559369</v>
      </c>
      <c r="Q99" s="36">
        <f t="shared" si="6"/>
        <v>0.45711563598361876</v>
      </c>
      <c r="R99" s="38">
        <f>SUM(R3:R98)/4000</f>
        <v>0.16539000000000004</v>
      </c>
      <c r="S99" s="38">
        <f t="shared" si="6"/>
        <v>0</v>
      </c>
      <c r="T99" s="37">
        <f t="shared" si="6"/>
        <v>0.51753749999999998</v>
      </c>
      <c r="U99" s="37">
        <f t="shared" si="6"/>
        <v>8.6375409855000029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-1.8843999999999999</v>
      </c>
      <c r="AA99" s="75">
        <f t="shared" si="6"/>
        <v>4.0639999999999954E-2</v>
      </c>
      <c r="AB99" s="75">
        <f t="shared" si="6"/>
        <v>0</v>
      </c>
      <c r="AC99">
        <f t="shared" si="6"/>
        <v>0.27185318135886388</v>
      </c>
      <c r="AD99">
        <f t="shared" si="6"/>
        <v>27.061605622528237</v>
      </c>
      <c r="AE99">
        <f t="shared" si="6"/>
        <v>-1.0549490000000001</v>
      </c>
      <c r="AG99">
        <f t="shared" si="6"/>
        <v>26.006656622528244</v>
      </c>
      <c r="AI99">
        <f t="shared" si="6"/>
        <v>0</v>
      </c>
      <c r="AJ99">
        <f t="shared" si="6"/>
        <v>0</v>
      </c>
      <c r="AK99">
        <f t="shared" si="6"/>
        <v>1.2047075</v>
      </c>
      <c r="AL99">
        <f t="shared" si="6"/>
        <v>-0.62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45293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1.2441600000000002</v>
      </c>
      <c r="E3">
        <f>GT_NG!S3</f>
        <v>2.0210053355798934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50.61</v>
      </c>
      <c r="AB3" s="75">
        <f>-STOA!Q3</f>
        <v>0</v>
      </c>
      <c r="AC3">
        <f>SUMIF(B3:AB3,"&gt;0")*$AC$2-SUMIF(B3:AB3,"&lt;0")*($AC$2/(1-$AC$2))+SUMIF(AI3:AR3,"&gt;0")*$AC$2-SUMIF(AI3:AR3,"&lt;0")*($AC$2/(1-$AC$2))</f>
        <v>0.86088304568660867</v>
      </c>
      <c r="AD3">
        <f>SUM(B3:AB3,AI3:AR3)-AC3</f>
        <v>101.62519382176681</v>
      </c>
      <c r="AE3">
        <f>'IDT-1'!E3</f>
        <v>0</v>
      </c>
      <c r="AF3" s="24"/>
      <c r="AG3">
        <f>SUM(AD3:AF3)</f>
        <v>101.62519382176681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28.92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1.2441600000000002</v>
      </c>
      <c r="E4">
        <f>GT_NG!S4</f>
        <v>2.0210053355798934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50.61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0.8528190456866086</v>
      </c>
      <c r="AD4">
        <f t="shared" ref="AD4:AD67" si="1">SUM(B4:AB4,AI4:AR4)-AC4</f>
        <v>100.6732578217668</v>
      </c>
      <c r="AE4">
        <f>'IDT-1'!E4</f>
        <v>0</v>
      </c>
      <c r="AF4" s="24"/>
      <c r="AG4">
        <f t="shared" ref="AG4:AG67" si="2">SUM(AD4:AF4)</f>
        <v>100.6732578217668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27.96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1.2441600000000002</v>
      </c>
      <c r="E5">
        <f>GT_NG!S5</f>
        <v>2.0794158944116825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50.61</v>
      </c>
      <c r="AB5" s="75">
        <f>-STOA!Q5</f>
        <v>0</v>
      </c>
      <c r="AC5">
        <f t="shared" si="0"/>
        <v>0.81282169438079566</v>
      </c>
      <c r="AD5">
        <f t="shared" si="1"/>
        <v>95.951665731904399</v>
      </c>
      <c r="AE5">
        <f>'IDT-1'!E5</f>
        <v>0</v>
      </c>
      <c r="AF5" s="24"/>
      <c r="AG5">
        <f t="shared" si="2"/>
        <v>95.951665731904399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23.14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1.2150000000000001</v>
      </c>
      <c r="E6">
        <f>GT_NG!S6</f>
        <v>2.0794158944116825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50.61</v>
      </c>
      <c r="AB6" s="75">
        <f>-STOA!Q6</f>
        <v>0</v>
      </c>
      <c r="AC6">
        <f t="shared" si="0"/>
        <v>0.80442875038079564</v>
      </c>
      <c r="AD6">
        <f t="shared" si="1"/>
        <v>94.960898675904403</v>
      </c>
      <c r="AE6">
        <f>'IDT-1'!E6</f>
        <v>0</v>
      </c>
      <c r="AF6" s="24"/>
      <c r="AG6">
        <f t="shared" si="2"/>
        <v>94.960898675904403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22.17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1.2150000000000001</v>
      </c>
      <c r="E7">
        <f>GT_NG!S7</f>
        <v>2.080568461328232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50.61</v>
      </c>
      <c r="AB7" s="75">
        <f>-STOA!Q7</f>
        <v>0</v>
      </c>
      <c r="AC7">
        <f t="shared" si="0"/>
        <v>0.7963744319428947</v>
      </c>
      <c r="AD7">
        <f t="shared" si="1"/>
        <v>94.010105561258854</v>
      </c>
      <c r="AE7">
        <f>'IDT-1'!E7</f>
        <v>0</v>
      </c>
      <c r="AF7" s="24"/>
      <c r="AG7">
        <f t="shared" si="2"/>
        <v>94.010105561258854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21.21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1.2150000000000001</v>
      </c>
      <c r="E8">
        <f>GT_NG!S8</f>
        <v>2.0262975778546712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50.61</v>
      </c>
      <c r="AB8" s="75">
        <f>-STOA!Q8</f>
        <v>0</v>
      </c>
      <c r="AC8">
        <f t="shared" si="0"/>
        <v>0.77970655652171672</v>
      </c>
      <c r="AD8">
        <f t="shared" si="1"/>
        <v>92.042502553206475</v>
      </c>
      <c r="AE8">
        <f>'IDT-1'!E8</f>
        <v>0</v>
      </c>
      <c r="AF8" s="24"/>
      <c r="AG8">
        <f t="shared" si="2"/>
        <v>92.042502553206475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19.28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1.2150000000000001</v>
      </c>
      <c r="E9">
        <f>GT_NG!S9</f>
        <v>2.0262975778546712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50.61</v>
      </c>
      <c r="AB9" s="75">
        <f>-STOA!Q9</f>
        <v>0</v>
      </c>
      <c r="AC9">
        <f t="shared" si="0"/>
        <v>0.77164255652171676</v>
      </c>
      <c r="AD9">
        <f t="shared" si="1"/>
        <v>91.090566553206472</v>
      </c>
      <c r="AE9">
        <f>'IDT-1'!E9</f>
        <v>0</v>
      </c>
      <c r="AF9" s="24"/>
      <c r="AG9">
        <f t="shared" si="2"/>
        <v>91.090566553206472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18.32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1.2150000000000001</v>
      </c>
      <c r="E10">
        <f>GT_NG!S10</f>
        <v>2.0262975778546712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50.61</v>
      </c>
      <c r="AB10" s="75">
        <f>-STOA!Q10</f>
        <v>0</v>
      </c>
      <c r="AC10">
        <f t="shared" si="0"/>
        <v>0.77164255652171676</v>
      </c>
      <c r="AD10">
        <f t="shared" si="1"/>
        <v>91.090566553206472</v>
      </c>
      <c r="AE10">
        <f>'IDT-1'!E10</f>
        <v>0</v>
      </c>
      <c r="AF10" s="24"/>
      <c r="AG10">
        <f t="shared" si="2"/>
        <v>91.090566553206472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18.32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1.2150000000000001</v>
      </c>
      <c r="E11">
        <f>GT_NG!S11</f>
        <v>2.0816608996539792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50.61</v>
      </c>
      <c r="AB11" s="75">
        <f>-STOA!Q11</f>
        <v>0</v>
      </c>
      <c r="AC11">
        <f t="shared" si="0"/>
        <v>0.7639596084248309</v>
      </c>
      <c r="AD11">
        <f t="shared" si="1"/>
        <v>90.183612823102678</v>
      </c>
      <c r="AE11">
        <f>'IDT-1'!E11</f>
        <v>0</v>
      </c>
      <c r="AF11" s="24"/>
      <c r="AG11">
        <f t="shared" si="2"/>
        <v>90.183612823102678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17.350000000000001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1.2150000000000001</v>
      </c>
      <c r="E12">
        <f>GT_NG!S12</f>
        <v>2.0816608996539792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50.61</v>
      </c>
      <c r="AB12" s="75">
        <f>-STOA!Q12</f>
        <v>0</v>
      </c>
      <c r="AC12">
        <f t="shared" si="0"/>
        <v>0.75589560842483094</v>
      </c>
      <c r="AD12">
        <f t="shared" si="1"/>
        <v>89.23167682310266</v>
      </c>
      <c r="AE12">
        <f>'IDT-1'!E12</f>
        <v>0</v>
      </c>
      <c r="AF12" s="24"/>
      <c r="AG12">
        <f t="shared" si="2"/>
        <v>89.23167682310266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16.39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1.2150000000000001</v>
      </c>
      <c r="E13">
        <f>GT_NG!S13</f>
        <v>2.0816608996539792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50.61</v>
      </c>
      <c r="AB13" s="75">
        <f>-STOA!Q13</f>
        <v>0</v>
      </c>
      <c r="AC13">
        <f t="shared" si="0"/>
        <v>0.7477476084248309</v>
      </c>
      <c r="AD13">
        <f t="shared" si="1"/>
        <v>88.269824823102667</v>
      </c>
      <c r="AE13">
        <f>'IDT-1'!E13</f>
        <v>0</v>
      </c>
      <c r="AF13" s="24"/>
      <c r="AG13">
        <f t="shared" si="2"/>
        <v>88.269824823102667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15.42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1.1177999999999999</v>
      </c>
      <c r="E14">
        <f>GT_NG!S14</f>
        <v>2.0816608996539792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50.61</v>
      </c>
      <c r="AB14" s="75">
        <f>-STOA!Q14</f>
        <v>0</v>
      </c>
      <c r="AC14">
        <f t="shared" si="0"/>
        <v>0.74693112842483089</v>
      </c>
      <c r="AD14">
        <f t="shared" si="1"/>
        <v>88.173441303102663</v>
      </c>
      <c r="AE14">
        <f>'IDT-1'!E14</f>
        <v>0</v>
      </c>
      <c r="AF14" s="24"/>
      <c r="AG14">
        <f t="shared" si="2"/>
        <v>88.173441303102663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15.42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1.1177999999999999</v>
      </c>
      <c r="E15">
        <f>GT_NG!S15</f>
        <v>2.0816608996539792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50.61</v>
      </c>
      <c r="AB15" s="75">
        <f>-STOA!Q15</f>
        <v>0</v>
      </c>
      <c r="AC15">
        <f t="shared" si="0"/>
        <v>0.74693112842483089</v>
      </c>
      <c r="AD15">
        <f t="shared" si="1"/>
        <v>88.173441303102663</v>
      </c>
      <c r="AE15">
        <f>'IDT-1'!E15</f>
        <v>0</v>
      </c>
      <c r="AF15" s="24"/>
      <c r="AG15">
        <f t="shared" si="2"/>
        <v>88.173441303102663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15.42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1.1177999999999999</v>
      </c>
      <c r="E16">
        <f>GT_NG!S16</f>
        <v>2.0816608996539792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50.61</v>
      </c>
      <c r="AB16" s="75">
        <f>-STOA!Q16</f>
        <v>0</v>
      </c>
      <c r="AC16">
        <f t="shared" si="0"/>
        <v>0.74693112842483089</v>
      </c>
      <c r="AD16">
        <f t="shared" si="1"/>
        <v>88.173441303102663</v>
      </c>
      <c r="AE16">
        <f>'IDT-1'!E16</f>
        <v>0</v>
      </c>
      <c r="AF16" s="24"/>
      <c r="AG16">
        <f t="shared" si="2"/>
        <v>88.173441303102663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15.42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1.1177999999999999</v>
      </c>
      <c r="E17">
        <f>GT_NG!S17</f>
        <v>2.0816608996539792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50.61</v>
      </c>
      <c r="AB17" s="75">
        <f>-STOA!Q17</f>
        <v>0</v>
      </c>
      <c r="AC17">
        <f t="shared" si="0"/>
        <v>0.74693112842483089</v>
      </c>
      <c r="AD17">
        <f t="shared" si="1"/>
        <v>88.173441303102663</v>
      </c>
      <c r="AE17">
        <f>'IDT-1'!E17</f>
        <v>0</v>
      </c>
      <c r="AF17" s="24"/>
      <c r="AG17">
        <f t="shared" si="2"/>
        <v>88.173441303102663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15.42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1.1177999999999999</v>
      </c>
      <c r="E18">
        <f>GT_NG!S18</f>
        <v>2.0816608996539792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50.61</v>
      </c>
      <c r="AB18" s="75">
        <f>-STOA!Q18</f>
        <v>0</v>
      </c>
      <c r="AC18">
        <f t="shared" si="0"/>
        <v>0.74693112842483089</v>
      </c>
      <c r="AD18">
        <f t="shared" si="1"/>
        <v>88.173441303102663</v>
      </c>
      <c r="AE18">
        <f>'IDT-1'!E18</f>
        <v>0</v>
      </c>
      <c r="AF18" s="24"/>
      <c r="AG18">
        <f t="shared" si="2"/>
        <v>88.173441303102663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15.42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1.0691999999999999</v>
      </c>
      <c r="E19">
        <f>GT_NG!S19</f>
        <v>2.0816608996539792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50.61</v>
      </c>
      <c r="AB19" s="75">
        <f>-STOA!Q19</f>
        <v>0</v>
      </c>
      <c r="AC19">
        <f t="shared" si="0"/>
        <v>0.74652288842483094</v>
      </c>
      <c r="AD19">
        <f t="shared" si="1"/>
        <v>88.125249543102669</v>
      </c>
      <c r="AE19">
        <f>'IDT-1'!E19</f>
        <v>0</v>
      </c>
      <c r="AF19" s="24"/>
      <c r="AG19">
        <f t="shared" si="2"/>
        <v>88.125249543102669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15.42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1.0691999999999999</v>
      </c>
      <c r="E20">
        <f>GT_NG!S20</f>
        <v>2.0816608996539792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50.61</v>
      </c>
      <c r="AB20" s="75">
        <f>-STOA!Q20</f>
        <v>0</v>
      </c>
      <c r="AC20">
        <f t="shared" si="0"/>
        <v>0.75467088842483099</v>
      </c>
      <c r="AD20">
        <f t="shared" si="1"/>
        <v>89.087101543102676</v>
      </c>
      <c r="AE20">
        <f>'IDT-1'!E20</f>
        <v>0</v>
      </c>
      <c r="AF20" s="24"/>
      <c r="AG20">
        <f t="shared" si="2"/>
        <v>89.087101543102676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16.39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1.0691999999999999</v>
      </c>
      <c r="E21">
        <f>GT_NG!S21</f>
        <v>2.0816608996539792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50.61</v>
      </c>
      <c r="AB21" s="75">
        <f>-STOA!Q21</f>
        <v>0</v>
      </c>
      <c r="AC21">
        <f t="shared" si="0"/>
        <v>0.75467088842483099</v>
      </c>
      <c r="AD21">
        <f t="shared" si="1"/>
        <v>89.087101543102676</v>
      </c>
      <c r="AE21">
        <f>'IDT-1'!E21</f>
        <v>0</v>
      </c>
      <c r="AF21" s="24"/>
      <c r="AG21">
        <f t="shared" si="2"/>
        <v>89.087101543102676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16.39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1.0691999999999999</v>
      </c>
      <c r="E22">
        <f>GT_NG!S22</f>
        <v>2.0816608996539792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50.61</v>
      </c>
      <c r="AB22" s="75">
        <f>-STOA!Q22</f>
        <v>0</v>
      </c>
      <c r="AC22">
        <f t="shared" si="0"/>
        <v>0.77894688842483095</v>
      </c>
      <c r="AD22">
        <f t="shared" si="1"/>
        <v>91.952825543102676</v>
      </c>
      <c r="AE22">
        <f>'IDT-1'!E22</f>
        <v>0</v>
      </c>
      <c r="AF22" s="24"/>
      <c r="AG22">
        <f t="shared" si="2"/>
        <v>91.952825543102676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19.28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1.0691999999999999</v>
      </c>
      <c r="E23">
        <f>GT_NG!S23</f>
        <v>2.0816608996539792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50.61</v>
      </c>
      <c r="AB23" s="75">
        <f>-STOA!Q23</f>
        <v>0</v>
      </c>
      <c r="AC23">
        <f t="shared" si="0"/>
        <v>0.77894688842483095</v>
      </c>
      <c r="AD23">
        <f t="shared" si="1"/>
        <v>91.952825543102676</v>
      </c>
      <c r="AE23">
        <f>'IDT-1'!E23</f>
        <v>0</v>
      </c>
      <c r="AF23" s="24"/>
      <c r="AG23">
        <f t="shared" si="2"/>
        <v>91.952825543102676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19.28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1.0691999999999999</v>
      </c>
      <c r="E24">
        <f>GT_NG!S24</f>
        <v>2.0816608996539792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0.87</v>
      </c>
      <c r="Z24" s="34">
        <f>IEX!Q24</f>
        <v>0</v>
      </c>
      <c r="AA24" s="75">
        <f>STOA!K24</f>
        <v>50.61</v>
      </c>
      <c r="AB24" s="75">
        <f>-STOA!Q24</f>
        <v>0</v>
      </c>
      <c r="AC24">
        <f t="shared" si="0"/>
        <v>0.78659088842483105</v>
      </c>
      <c r="AD24">
        <f t="shared" si="1"/>
        <v>92.855181543102674</v>
      </c>
      <c r="AE24">
        <f>'IDT-1'!E24</f>
        <v>0</v>
      </c>
      <c r="AF24" s="24"/>
      <c r="AG24">
        <f t="shared" si="2"/>
        <v>92.855181543102674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19.32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1.0691999999999999</v>
      </c>
      <c r="E25">
        <f>GT_NG!S25</f>
        <v>2.0816608996539792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50.61</v>
      </c>
      <c r="AB25" s="75">
        <f>-STOA!Q25</f>
        <v>0</v>
      </c>
      <c r="AC25">
        <f t="shared" si="0"/>
        <v>0.80322288842483092</v>
      </c>
      <c r="AD25">
        <f t="shared" si="1"/>
        <v>94.818549543102677</v>
      </c>
      <c r="AE25">
        <f>'IDT-1'!E25</f>
        <v>0</v>
      </c>
      <c r="AF25" s="24"/>
      <c r="AG25">
        <f t="shared" si="2"/>
        <v>94.818549543102677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22.17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1.0691999999999999</v>
      </c>
      <c r="E26">
        <f>GT_NG!S26</f>
        <v>2.0816608996539792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50.61</v>
      </c>
      <c r="AB26" s="75">
        <f>-STOA!Q26</f>
        <v>0</v>
      </c>
      <c r="AC26">
        <f t="shared" si="0"/>
        <v>0.81943488842483103</v>
      </c>
      <c r="AD26">
        <f t="shared" si="1"/>
        <v>96.732337543102659</v>
      </c>
      <c r="AE26">
        <f>'IDT-1'!E26</f>
        <v>0</v>
      </c>
      <c r="AF26" s="24"/>
      <c r="AG26">
        <f t="shared" si="2"/>
        <v>96.732337543102659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24.1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1.0691999999999999</v>
      </c>
      <c r="E27">
        <f>GT_NG!S27</f>
        <v>2.0816608996539792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2.79</v>
      </c>
      <c r="Z27" s="34">
        <f>IEX!Q27</f>
        <v>0</v>
      </c>
      <c r="AA27" s="75">
        <f>STOA!K27</f>
        <v>50.61</v>
      </c>
      <c r="AB27" s="75">
        <f>-STOA!Q27</f>
        <v>0</v>
      </c>
      <c r="AC27">
        <f t="shared" si="0"/>
        <v>0.91182723155709322</v>
      </c>
      <c r="AD27">
        <f t="shared" si="1"/>
        <v>107.63903366809687</v>
      </c>
      <c r="AE27">
        <f>'IDT-1'!E27</f>
        <v>0</v>
      </c>
      <c r="AF27" s="24"/>
      <c r="AG27">
        <f t="shared" si="2"/>
        <v>107.63903366809687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1.0691999999999999</v>
      </c>
      <c r="E28">
        <f>GT_NG!S28</f>
        <v>2.0816608996539792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3.48</v>
      </c>
      <c r="Z28" s="34">
        <f>IEX!Q28</f>
        <v>0</v>
      </c>
      <c r="AA28" s="75">
        <f>STOA!K28</f>
        <v>50.61</v>
      </c>
      <c r="AB28" s="75">
        <f>-STOA!Q28</f>
        <v>0</v>
      </c>
      <c r="AC28">
        <f t="shared" si="0"/>
        <v>0.95231523155709341</v>
      </c>
      <c r="AD28">
        <f t="shared" si="1"/>
        <v>112.4185456680969</v>
      </c>
      <c r="AE28">
        <f>'IDT-1'!E28</f>
        <v>0</v>
      </c>
      <c r="AF28" s="24"/>
      <c r="AG28">
        <f t="shared" si="2"/>
        <v>112.4185456680969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33.130000000000003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1.0691999999999999</v>
      </c>
      <c r="E29">
        <f>GT_NG!S29</f>
        <v>2.0816608996539792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0.67</v>
      </c>
      <c r="Z29" s="34">
        <f>IEX!Q29</f>
        <v>0</v>
      </c>
      <c r="AA29" s="75">
        <f>STOA!K29</f>
        <v>50.61</v>
      </c>
      <c r="AB29" s="75">
        <f>-STOA!Q29</f>
        <v>0</v>
      </c>
      <c r="AC29">
        <f t="shared" si="0"/>
        <v>1.0091832315570932</v>
      </c>
      <c r="AD29">
        <f t="shared" si="1"/>
        <v>119.13167766809688</v>
      </c>
      <c r="AE29">
        <f>'IDT-1'!E29</f>
        <v>0</v>
      </c>
      <c r="AF29" s="24"/>
      <c r="AG29">
        <f t="shared" si="2"/>
        <v>119.13167766809688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42.71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1.0691999999999999</v>
      </c>
      <c r="E30">
        <f>GT_NG!S30</f>
        <v>2.0816608996539792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3.66</v>
      </c>
      <c r="Z30" s="34">
        <f>IEX!Q30</f>
        <v>0</v>
      </c>
      <c r="AA30" s="75">
        <f>STOA!K30</f>
        <v>50.61</v>
      </c>
      <c r="AB30" s="75">
        <f>-STOA!Q30</f>
        <v>0</v>
      </c>
      <c r="AC30">
        <f t="shared" si="0"/>
        <v>1.0574832315570935</v>
      </c>
      <c r="AD30">
        <f t="shared" si="1"/>
        <v>124.83337766809687</v>
      </c>
      <c r="AE30">
        <f>'IDT-1'!E30</f>
        <v>0</v>
      </c>
      <c r="AF30" s="24"/>
      <c r="AG30">
        <f t="shared" si="2"/>
        <v>124.83337766809687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45.47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1.1664000000000001</v>
      </c>
      <c r="E31">
        <f>GT_NG!S31</f>
        <v>2.0816608996539792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9.74</v>
      </c>
      <c r="Z31" s="34">
        <f>IEX!Q31</f>
        <v>0</v>
      </c>
      <c r="AA31" s="75">
        <f>STOA!K31</f>
        <v>50.61</v>
      </c>
      <c r="AB31" s="75">
        <f>-STOA!Q31</f>
        <v>0</v>
      </c>
      <c r="AC31">
        <f t="shared" si="0"/>
        <v>1.0986197115570933</v>
      </c>
      <c r="AD31">
        <f t="shared" si="1"/>
        <v>129.68944118809688</v>
      </c>
      <c r="AE31">
        <f>'IDT-1'!E31</f>
        <v>0</v>
      </c>
      <c r="AF31" s="24"/>
      <c r="AG31">
        <f t="shared" si="2"/>
        <v>129.68944118809688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44.19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1.1664000000000001</v>
      </c>
      <c r="E32">
        <f>GT_NG!S32</f>
        <v>2.0816608996539792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31.56</v>
      </c>
      <c r="Z32" s="34">
        <f>IEX!Q32</f>
        <v>0</v>
      </c>
      <c r="AA32" s="75">
        <f>STOA!K32</f>
        <v>50.61</v>
      </c>
      <c r="AB32" s="75">
        <f>-STOA!Q32</f>
        <v>0</v>
      </c>
      <c r="AC32">
        <f t="shared" si="0"/>
        <v>1.1333957115570934</v>
      </c>
      <c r="AD32">
        <f t="shared" si="1"/>
        <v>133.7946651880969</v>
      </c>
      <c r="AE32">
        <f>'IDT-1'!E32</f>
        <v>0</v>
      </c>
      <c r="AF32" s="24"/>
      <c r="AG32">
        <f t="shared" si="2"/>
        <v>133.7946651880969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26.51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1.1664000000000001</v>
      </c>
      <c r="E33">
        <f>GT_NG!S33</f>
        <v>2.0816608996539792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34.659999999999997</v>
      </c>
      <c r="Z33" s="34">
        <f>IEX!Q33</f>
        <v>0</v>
      </c>
      <c r="AA33" s="75">
        <f>STOA!K33</f>
        <v>50.61</v>
      </c>
      <c r="AB33" s="75">
        <f>-STOA!Q33</f>
        <v>0</v>
      </c>
      <c r="AC33">
        <f t="shared" si="0"/>
        <v>1.3089557115570933</v>
      </c>
      <c r="AD33">
        <f t="shared" si="1"/>
        <v>154.51910518809686</v>
      </c>
      <c r="AE33">
        <f>'IDT-1'!E33</f>
        <v>0</v>
      </c>
      <c r="AF33" s="24"/>
      <c r="AG33">
        <f t="shared" si="2"/>
        <v>154.51910518809686</v>
      </c>
      <c r="AI33" s="34">
        <f>PXIL!K33</f>
        <v>0</v>
      </c>
      <c r="AJ33" s="34">
        <f>PXIL!Q33</f>
        <v>0</v>
      </c>
      <c r="AK33" s="34">
        <f>RTM_IEX!K33</f>
        <v>34.700000000000003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9.61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1.2393000000000001</v>
      </c>
      <c r="E34">
        <f>GT_NG!S34</f>
        <v>2.0816608996539792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39.42</v>
      </c>
      <c r="Z34" s="34">
        <f>IEX!Q34</f>
        <v>0</v>
      </c>
      <c r="AA34" s="75">
        <f>STOA!K34</f>
        <v>50.61</v>
      </c>
      <c r="AB34" s="75">
        <f>-STOA!Q34</f>
        <v>0</v>
      </c>
      <c r="AC34">
        <f t="shared" si="0"/>
        <v>1.3809680715570933</v>
      </c>
      <c r="AD34">
        <f t="shared" si="1"/>
        <v>163.01999282809689</v>
      </c>
      <c r="AE34">
        <f>'IDT-1'!E34</f>
        <v>0</v>
      </c>
      <c r="AF34" s="24"/>
      <c r="AG34">
        <f t="shared" si="2"/>
        <v>163.01999282809689</v>
      </c>
      <c r="AI34" s="34">
        <f>PXIL!K34</f>
        <v>0</v>
      </c>
      <c r="AJ34" s="34">
        <f>PXIL!Q34</f>
        <v>0</v>
      </c>
      <c r="AK34" s="34">
        <f>RTM_IEX!K34</f>
        <v>34.700000000000003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13.35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1.2393000000000001</v>
      </c>
      <c r="E35">
        <f>GT_NG!S35</f>
        <v>2.0816608996539792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22.64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34.75</v>
      </c>
      <c r="Z35" s="34">
        <f>IEX!Q35</f>
        <v>0</v>
      </c>
      <c r="AA35" s="75">
        <f>STOA!K35</f>
        <v>50.61</v>
      </c>
      <c r="AB35" s="75">
        <f>-STOA!Q35</f>
        <v>0</v>
      </c>
      <c r="AC35">
        <f t="shared" si="0"/>
        <v>1.5446840715570933</v>
      </c>
      <c r="AD35">
        <f t="shared" si="1"/>
        <v>182.3462768280969</v>
      </c>
      <c r="AE35">
        <f>'IDT-1'!E35</f>
        <v>0</v>
      </c>
      <c r="AF35" s="24"/>
      <c r="AG35">
        <f t="shared" si="2"/>
        <v>182.3462768280969</v>
      </c>
      <c r="AI35" s="34">
        <f>PXIL!K35</f>
        <v>0</v>
      </c>
      <c r="AJ35" s="34">
        <f>PXIL!Q35</f>
        <v>0</v>
      </c>
      <c r="AK35" s="34">
        <f>RTM_IEX!K35</f>
        <v>63.61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8.9600000000000009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1.2393000000000001</v>
      </c>
      <c r="E36">
        <f>GT_NG!S36</f>
        <v>2.0816608996539792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22.64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17.28</v>
      </c>
      <c r="Z36" s="34">
        <f>IEX!Q36</f>
        <v>0</v>
      </c>
      <c r="AA36" s="75">
        <f>STOA!K36</f>
        <v>50.61</v>
      </c>
      <c r="AB36" s="75">
        <f>-STOA!Q36</f>
        <v>0</v>
      </c>
      <c r="AC36">
        <f t="shared" si="0"/>
        <v>1.6282640715570933</v>
      </c>
      <c r="AD36">
        <f t="shared" si="1"/>
        <v>192.21269682809688</v>
      </c>
      <c r="AE36">
        <f>'IDT-1'!E36</f>
        <v>0</v>
      </c>
      <c r="AF36" s="24"/>
      <c r="AG36">
        <f t="shared" si="2"/>
        <v>192.21269682809688</v>
      </c>
      <c r="AI36" s="34">
        <f>PXIL!K36</f>
        <v>0</v>
      </c>
      <c r="AJ36" s="34">
        <f>PXIL!Q36</f>
        <v>0</v>
      </c>
      <c r="AK36" s="34">
        <f>RTM_IEX!K36</f>
        <v>92.54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7.45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1.2393000000000001</v>
      </c>
      <c r="E37">
        <f>GT_NG!S37</f>
        <v>2.0816608996539792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22.64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17.059999999999999</v>
      </c>
      <c r="Z37" s="34">
        <f>IEX!Q37</f>
        <v>0</v>
      </c>
      <c r="AA37" s="75">
        <f>STOA!K37</f>
        <v>50.61</v>
      </c>
      <c r="AB37" s="75">
        <f>-STOA!Q37</f>
        <v>0</v>
      </c>
      <c r="AC37">
        <f t="shared" si="0"/>
        <v>1.6349000715570934</v>
      </c>
      <c r="AD37">
        <f t="shared" si="1"/>
        <v>192.99606082809689</v>
      </c>
      <c r="AE37">
        <f>'IDT-1'!E37</f>
        <v>0</v>
      </c>
      <c r="AF37" s="24"/>
      <c r="AG37">
        <f t="shared" si="2"/>
        <v>192.99606082809689</v>
      </c>
      <c r="AI37" s="34">
        <f>PXIL!K37</f>
        <v>0</v>
      </c>
      <c r="AJ37" s="34">
        <f>PXIL!Q37</f>
        <v>0</v>
      </c>
      <c r="AK37" s="34">
        <f>RTM_IEX!K37</f>
        <v>92.55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8.4499999999999993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1.2393000000000001</v>
      </c>
      <c r="E38">
        <f>GT_NG!S38</f>
        <v>2.0816608996539792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22.64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17.54</v>
      </c>
      <c r="Z38" s="34">
        <f>IEX!Q38</f>
        <v>0</v>
      </c>
      <c r="AA38" s="75">
        <f>STOA!K38</f>
        <v>50.61</v>
      </c>
      <c r="AB38" s="75">
        <f>-STOA!Q38</f>
        <v>0</v>
      </c>
      <c r="AC38">
        <f t="shared" si="0"/>
        <v>1.7118440715570933</v>
      </c>
      <c r="AD38">
        <f t="shared" si="1"/>
        <v>202.07911682809689</v>
      </c>
      <c r="AE38">
        <f>'IDT-1'!E38</f>
        <v>0</v>
      </c>
      <c r="AF38" s="24"/>
      <c r="AG38">
        <f t="shared" si="2"/>
        <v>202.07911682809689</v>
      </c>
      <c r="AI38" s="34">
        <f>PXIL!K38</f>
        <v>0</v>
      </c>
      <c r="AJ38" s="34">
        <f>PXIL!Q38</f>
        <v>0</v>
      </c>
      <c r="AK38" s="34">
        <f>RTM_IEX!K38</f>
        <v>102.18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7.5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1.2393000000000001</v>
      </c>
      <c r="E39">
        <f>GT_NG!S39</f>
        <v>2.065051903114187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22.64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17.329999999999998</v>
      </c>
      <c r="Z39" s="34">
        <f>IEX!Q39</f>
        <v>0</v>
      </c>
      <c r="AA39" s="75">
        <f>STOA!K39</f>
        <v>50.61</v>
      </c>
      <c r="AB39" s="75">
        <f>-STOA!Q39</f>
        <v>0</v>
      </c>
      <c r="AC39">
        <f t="shared" si="0"/>
        <v>1.476168555986159</v>
      </c>
      <c r="AD39">
        <f t="shared" si="1"/>
        <v>174.25818334712801</v>
      </c>
      <c r="AE39">
        <f>'IDT-1'!E39</f>
        <v>0</v>
      </c>
      <c r="AF39" s="24"/>
      <c r="AG39">
        <f t="shared" si="2"/>
        <v>174.25818334712801</v>
      </c>
      <c r="AI39" s="34">
        <f>PXIL!K39</f>
        <v>0</v>
      </c>
      <c r="AJ39" s="34">
        <f>PXIL!Q39</f>
        <v>0</v>
      </c>
      <c r="AK39" s="34">
        <f>RTM_IEX!K39</f>
        <v>73.319999999999993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8.5299999999999994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1.2393000000000001</v>
      </c>
      <c r="E40">
        <f>GT_NG!S40</f>
        <v>2.065051903114187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22.64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21.36</v>
      </c>
      <c r="Z40" s="34">
        <f>IEX!Q40</f>
        <v>0</v>
      </c>
      <c r="AA40" s="75">
        <f>STOA!K40</f>
        <v>50.61</v>
      </c>
      <c r="AB40" s="75">
        <f>-STOA!Q40</f>
        <v>0</v>
      </c>
      <c r="AC40">
        <f t="shared" si="0"/>
        <v>1.456344555986159</v>
      </c>
      <c r="AD40">
        <f t="shared" si="1"/>
        <v>171.918007347128</v>
      </c>
      <c r="AE40">
        <f>'IDT-1'!E40</f>
        <v>0</v>
      </c>
      <c r="AF40" s="24"/>
      <c r="AG40">
        <f t="shared" si="2"/>
        <v>171.918007347128</v>
      </c>
      <c r="AI40" s="34">
        <f>PXIL!K40</f>
        <v>0</v>
      </c>
      <c r="AJ40" s="34">
        <f>PXIL!Q40</f>
        <v>0</v>
      </c>
      <c r="AK40" s="34">
        <f>RTM_IEX!K40</f>
        <v>65.239999999999995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10.220000000000001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1.2393000000000001</v>
      </c>
      <c r="E41">
        <f>GT_NG!S41</f>
        <v>2.065051903114187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22.64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32.909999999999997</v>
      </c>
      <c r="Z41" s="34">
        <f>IEX!Q41</f>
        <v>0</v>
      </c>
      <c r="AA41" s="75">
        <f>STOA!K41</f>
        <v>50.61</v>
      </c>
      <c r="AB41" s="75">
        <f>-STOA!Q41</f>
        <v>0</v>
      </c>
      <c r="AC41">
        <f t="shared" si="0"/>
        <v>1.3288325559861591</v>
      </c>
      <c r="AD41">
        <f t="shared" si="1"/>
        <v>156.86551934712801</v>
      </c>
      <c r="AE41">
        <f>'IDT-1'!E41</f>
        <v>0</v>
      </c>
      <c r="AF41" s="24"/>
      <c r="AG41">
        <f t="shared" si="2"/>
        <v>156.86551934712801</v>
      </c>
      <c r="AI41" s="34">
        <f>PXIL!K41</f>
        <v>0</v>
      </c>
      <c r="AJ41" s="34">
        <f>PXIL!Q41</f>
        <v>0</v>
      </c>
      <c r="AK41" s="34">
        <f>RTM_IEX!K41</f>
        <v>36.28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12.45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1.2393000000000001</v>
      </c>
      <c r="E42">
        <f>GT_NG!S42</f>
        <v>2.065051903114187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22.64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33.57</v>
      </c>
      <c r="Z42" s="34">
        <f>IEX!Q42</f>
        <v>0</v>
      </c>
      <c r="AA42" s="75">
        <f>STOA!K42</f>
        <v>50.61</v>
      </c>
      <c r="AB42" s="75">
        <f>-STOA!Q42</f>
        <v>0</v>
      </c>
      <c r="AC42">
        <f t="shared" si="0"/>
        <v>1.381668555986159</v>
      </c>
      <c r="AD42">
        <f t="shared" si="1"/>
        <v>163.10268334712805</v>
      </c>
      <c r="AE42">
        <f>'IDT-1'!E42</f>
        <v>0</v>
      </c>
      <c r="AF42" s="24"/>
      <c r="AG42">
        <f t="shared" si="2"/>
        <v>163.10268334712805</v>
      </c>
      <c r="AI42" s="34">
        <f>PXIL!K42</f>
        <v>0</v>
      </c>
      <c r="AJ42" s="34">
        <f>PXIL!Q42</f>
        <v>0</v>
      </c>
      <c r="AK42" s="34">
        <f>RTM_IEX!K42</f>
        <v>41.75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12.61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1.2393000000000001</v>
      </c>
      <c r="E43">
        <f>GT_NG!S43</f>
        <v>2.065051903114187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22.64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49.18</v>
      </c>
      <c r="Z43" s="34">
        <f>IEX!Q43</f>
        <v>0</v>
      </c>
      <c r="AA43" s="75">
        <f>STOA!K43</f>
        <v>50.61</v>
      </c>
      <c r="AB43" s="75">
        <f>-STOA!Q43</f>
        <v>0</v>
      </c>
      <c r="AC43">
        <f t="shared" si="0"/>
        <v>1.527996555986159</v>
      </c>
      <c r="AD43">
        <f t="shared" si="1"/>
        <v>180.37635534712803</v>
      </c>
      <c r="AE43">
        <f>'IDT-1'!E43</f>
        <v>0</v>
      </c>
      <c r="AF43" s="24"/>
      <c r="AG43">
        <f t="shared" si="2"/>
        <v>180.37635534712803</v>
      </c>
      <c r="AI43" s="34">
        <f>PXIL!K43</f>
        <v>0</v>
      </c>
      <c r="AJ43" s="34">
        <f>PXIL!Q43</f>
        <v>0</v>
      </c>
      <c r="AK43" s="34">
        <f>RTM_IEX!K43</f>
        <v>29.21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26.96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1.2393000000000001</v>
      </c>
      <c r="E44">
        <f>GT_NG!S44</f>
        <v>2.065051903114187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22.64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49.27</v>
      </c>
      <c r="Z44" s="34">
        <f>IEX!Q44</f>
        <v>0</v>
      </c>
      <c r="AA44" s="75">
        <f>STOA!K44</f>
        <v>50.61</v>
      </c>
      <c r="AB44" s="75">
        <f>-STOA!Q44</f>
        <v>0</v>
      </c>
      <c r="AC44">
        <f t="shared" si="0"/>
        <v>1.597128555986159</v>
      </c>
      <c r="AD44">
        <f t="shared" si="1"/>
        <v>188.53722334712802</v>
      </c>
      <c r="AE44">
        <f>'IDT-1'!E44</f>
        <v>0</v>
      </c>
      <c r="AF44" s="24"/>
      <c r="AG44">
        <f t="shared" si="2"/>
        <v>188.53722334712802</v>
      </c>
      <c r="AI44" s="34">
        <f>PXIL!K44</f>
        <v>0</v>
      </c>
      <c r="AJ44" s="34">
        <f>PXIL!Q44</f>
        <v>0</v>
      </c>
      <c r="AK44" s="34">
        <f>RTM_IEX!K44</f>
        <v>21.96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42.35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1.2393000000000001</v>
      </c>
      <c r="E45">
        <f>GT_NG!S45</f>
        <v>2.065051903114187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69.13</v>
      </c>
      <c r="Z45" s="34">
        <f>IEX!Q45</f>
        <v>0</v>
      </c>
      <c r="AA45" s="75">
        <f>STOA!K45</f>
        <v>50.61</v>
      </c>
      <c r="AB45" s="75">
        <f>-STOA!Q45</f>
        <v>0</v>
      </c>
      <c r="AC45">
        <f t="shared" si="0"/>
        <v>1.764792555986159</v>
      </c>
      <c r="AD45">
        <f t="shared" si="1"/>
        <v>208.32955934712803</v>
      </c>
      <c r="AE45">
        <f>'IDT-1'!E45</f>
        <v>0</v>
      </c>
      <c r="AF45" s="24"/>
      <c r="AG45">
        <f t="shared" si="2"/>
        <v>208.32955934712803</v>
      </c>
      <c r="AI45" s="34">
        <f>PXIL!K45</f>
        <v>0</v>
      </c>
      <c r="AJ45" s="34">
        <f>PXIL!Q45</f>
        <v>0</v>
      </c>
      <c r="AK45" s="34">
        <f>RTM_IEX!K45</f>
        <v>5.45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62.9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2.065051903114187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50.61</v>
      </c>
      <c r="AB46" s="75">
        <f>-STOA!Q46</f>
        <v>0</v>
      </c>
      <c r="AC46">
        <f t="shared" si="0"/>
        <v>1.8083885559861588</v>
      </c>
      <c r="AD46">
        <f t="shared" si="1"/>
        <v>213.47596334712799</v>
      </c>
      <c r="AE46">
        <f>'IDT-1'!E46</f>
        <v>0</v>
      </c>
      <c r="AF46" s="24"/>
      <c r="AG46">
        <f t="shared" si="2"/>
        <v>213.47596334712799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142.66999999999999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2.065051903114187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18.999680967173198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50.61</v>
      </c>
      <c r="AB47" s="75">
        <f>-STOA!Q47</f>
        <v>0</v>
      </c>
      <c r="AC47">
        <f t="shared" si="0"/>
        <v>1.7056538761104139</v>
      </c>
      <c r="AD47">
        <f t="shared" si="1"/>
        <v>201.34837899417695</v>
      </c>
      <c r="AE47">
        <f>'IDT-1'!E47</f>
        <v>0</v>
      </c>
      <c r="AF47" s="24"/>
      <c r="AG47">
        <f t="shared" si="2"/>
        <v>201.34837899417695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130.13999999999999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2.065051903114187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18.999680967173198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50.61</v>
      </c>
      <c r="AB48" s="75">
        <f>-STOA!Q48</f>
        <v>0</v>
      </c>
      <c r="AC48">
        <f t="shared" si="0"/>
        <v>1.6975898761104142</v>
      </c>
      <c r="AD48">
        <f t="shared" si="1"/>
        <v>200.39644299417697</v>
      </c>
      <c r="AE48">
        <f>'IDT-1'!E48</f>
        <v>0</v>
      </c>
      <c r="AF48" s="24"/>
      <c r="AG48">
        <f t="shared" si="2"/>
        <v>200.39644299417697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129.18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1.2150000000000001</v>
      </c>
      <c r="E49">
        <f>GT_NG!S49</f>
        <v>2.065051903114187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18.999680967173198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84.35</v>
      </c>
      <c r="AB49" s="75">
        <f>-STOA!Q49</f>
        <v>0</v>
      </c>
      <c r="AC49">
        <f t="shared" si="0"/>
        <v>1.6892377561104139</v>
      </c>
      <c r="AD49">
        <f t="shared" si="1"/>
        <v>199.41049511417697</v>
      </c>
      <c r="AE49">
        <f>'IDT-1'!E49</f>
        <v>0</v>
      </c>
      <c r="AF49" s="24"/>
      <c r="AG49">
        <f t="shared" si="2"/>
        <v>199.41049511417697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94.47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1.2150000000000001</v>
      </c>
      <c r="E50">
        <f>GT_NG!S50</f>
        <v>2.065051903114187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18.999680967173198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84.35</v>
      </c>
      <c r="AB50" s="75">
        <f>-STOA!Q50</f>
        <v>0</v>
      </c>
      <c r="AC50">
        <f t="shared" si="0"/>
        <v>1.664961756110414</v>
      </c>
      <c r="AD50">
        <f t="shared" si="1"/>
        <v>196.54477111417697</v>
      </c>
      <c r="AE50">
        <f>'IDT-1'!E50</f>
        <v>0</v>
      </c>
      <c r="AF50" s="24"/>
      <c r="AG50">
        <f t="shared" si="2"/>
        <v>196.54477111417697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91.58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1.2150000000000001</v>
      </c>
      <c r="E51">
        <f>GT_NG!S51</f>
        <v>2.065051903114187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18.999680967173198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84.35</v>
      </c>
      <c r="AB51" s="75">
        <f>-STOA!Q51</f>
        <v>0</v>
      </c>
      <c r="AC51">
        <f t="shared" si="0"/>
        <v>1.6487497561104139</v>
      </c>
      <c r="AD51">
        <f t="shared" si="1"/>
        <v>194.63098311417696</v>
      </c>
      <c r="AE51">
        <f>'IDT-1'!E51</f>
        <v>0</v>
      </c>
      <c r="AF51" s="24"/>
      <c r="AG51">
        <f t="shared" si="2"/>
        <v>194.63098311417696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89.65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1.2150000000000001</v>
      </c>
      <c r="E52">
        <f>GT_NG!S52</f>
        <v>2.065051903114187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84.35</v>
      </c>
      <c r="AB52" s="75">
        <f>-STOA!Q52</f>
        <v>0</v>
      </c>
      <c r="AC52">
        <f t="shared" si="0"/>
        <v>1.6406884359861589</v>
      </c>
      <c r="AD52">
        <f t="shared" si="1"/>
        <v>193.67936346712801</v>
      </c>
      <c r="AE52">
        <f>'IDT-1'!E52</f>
        <v>0</v>
      </c>
      <c r="AF52" s="24"/>
      <c r="AG52">
        <f t="shared" si="2"/>
        <v>193.67936346712801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88.69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1.2150000000000001</v>
      </c>
      <c r="E53">
        <f>GT_NG!S53</f>
        <v>2.065051903114187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84.35</v>
      </c>
      <c r="AB53" s="75">
        <f>-STOA!Q53</f>
        <v>0</v>
      </c>
      <c r="AC53">
        <f t="shared" si="0"/>
        <v>1.6406884359861589</v>
      </c>
      <c r="AD53">
        <f t="shared" si="1"/>
        <v>193.67936346712801</v>
      </c>
      <c r="AE53">
        <f>'IDT-1'!E53</f>
        <v>0</v>
      </c>
      <c r="AF53" s="24"/>
      <c r="AG53">
        <f t="shared" si="2"/>
        <v>193.67936346712801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88.69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1.2150000000000001</v>
      </c>
      <c r="E54">
        <f>GT_NG!S54</f>
        <v>2.065051903114187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84.35</v>
      </c>
      <c r="AB54" s="75">
        <f>-STOA!Q54</f>
        <v>0</v>
      </c>
      <c r="AC54">
        <f t="shared" si="0"/>
        <v>1.6406884359861589</v>
      </c>
      <c r="AD54">
        <f t="shared" si="1"/>
        <v>193.67936346712801</v>
      </c>
      <c r="AE54">
        <f>'IDT-1'!E54</f>
        <v>0</v>
      </c>
      <c r="AF54" s="24"/>
      <c r="AG54">
        <f t="shared" si="2"/>
        <v>193.67936346712801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88.69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1.2150000000000001</v>
      </c>
      <c r="E55">
        <f>GT_NG!S55</f>
        <v>2.065051903114187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103.63</v>
      </c>
      <c r="AB55" s="75">
        <f>-STOA!Q55</f>
        <v>0</v>
      </c>
      <c r="AC55">
        <f t="shared" si="0"/>
        <v>1.6268360907576296</v>
      </c>
      <c r="AD55">
        <f t="shared" si="1"/>
        <v>192.04412709467448</v>
      </c>
      <c r="AE55">
        <f>'IDT-1'!E55</f>
        <v>0</v>
      </c>
      <c r="AF55" s="24"/>
      <c r="AG55">
        <f t="shared" si="2"/>
        <v>192.04412709467448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67.48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1.2150000000000001</v>
      </c>
      <c r="E56">
        <f>GT_NG!S56</f>
        <v>2.065051903114187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103.63</v>
      </c>
      <c r="AB56" s="75">
        <f>-STOA!Q56</f>
        <v>0</v>
      </c>
      <c r="AC56">
        <f t="shared" si="0"/>
        <v>1.6106240907576295</v>
      </c>
      <c r="AD56">
        <f t="shared" si="1"/>
        <v>190.13033909467447</v>
      </c>
      <c r="AE56">
        <f>'IDT-1'!E56</f>
        <v>0</v>
      </c>
      <c r="AF56" s="24"/>
      <c r="AG56">
        <f t="shared" si="2"/>
        <v>190.13033909467447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65.55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1.2150000000000001</v>
      </c>
      <c r="E57">
        <f>GT_NG!S57</f>
        <v>2.065051903114187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103.63</v>
      </c>
      <c r="AB57" s="75">
        <f>-STOA!Q57</f>
        <v>0</v>
      </c>
      <c r="AC57">
        <f t="shared" si="0"/>
        <v>1.5897920928538967</v>
      </c>
      <c r="AD57">
        <f t="shared" si="1"/>
        <v>187.67117134213382</v>
      </c>
      <c r="AE57">
        <f>'IDT-1'!E57</f>
        <v>0</v>
      </c>
      <c r="AF57" s="24"/>
      <c r="AG57">
        <f t="shared" si="2"/>
        <v>187.67117134213382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62.66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1.2150000000000001</v>
      </c>
      <c r="E58">
        <f>GT_NG!S58</f>
        <v>2.065051903114187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103.63</v>
      </c>
      <c r="AB58" s="75">
        <f>-STOA!Q58</f>
        <v>0</v>
      </c>
      <c r="AC58">
        <f t="shared" si="0"/>
        <v>1.5735800928538968</v>
      </c>
      <c r="AD58">
        <f t="shared" si="1"/>
        <v>185.75738334213381</v>
      </c>
      <c r="AE58">
        <f>'IDT-1'!E58</f>
        <v>0</v>
      </c>
      <c r="AF58" s="24"/>
      <c r="AG58">
        <f t="shared" si="2"/>
        <v>185.75738334213381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60.73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1.2150000000000001</v>
      </c>
      <c r="E59">
        <f>GT_NG!S59</f>
        <v>2.065051903114187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103.63</v>
      </c>
      <c r="AB59" s="75">
        <f>-STOA!Q59</f>
        <v>0</v>
      </c>
      <c r="AC59">
        <f t="shared" si="0"/>
        <v>1.5655160928538967</v>
      </c>
      <c r="AD59">
        <f t="shared" si="1"/>
        <v>184.80544734213382</v>
      </c>
      <c r="AE59">
        <f>'IDT-1'!E59</f>
        <v>0</v>
      </c>
      <c r="AF59" s="24"/>
      <c r="AG59">
        <f t="shared" si="2"/>
        <v>184.80544734213382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59.77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1.2150000000000001</v>
      </c>
      <c r="E60">
        <f>GT_NG!S60</f>
        <v>2.065051903114187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103.63</v>
      </c>
      <c r="AB60" s="75">
        <f>-STOA!Q60</f>
        <v>0</v>
      </c>
      <c r="AC60">
        <f t="shared" si="0"/>
        <v>1.5654320928538967</v>
      </c>
      <c r="AD60">
        <f t="shared" si="1"/>
        <v>184.79553134213378</v>
      </c>
      <c r="AE60">
        <f>'IDT-1'!E60</f>
        <v>0</v>
      </c>
      <c r="AF60" s="24"/>
      <c r="AG60">
        <f t="shared" si="2"/>
        <v>184.79553134213378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59.76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1.2150000000000001</v>
      </c>
      <c r="E61">
        <f>GT_NG!S61</f>
        <v>2.065051903114187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103.63</v>
      </c>
      <c r="AB61" s="75">
        <f>-STOA!Q61</f>
        <v>0</v>
      </c>
      <c r="AC61">
        <f t="shared" si="0"/>
        <v>1.5493040928538968</v>
      </c>
      <c r="AD61">
        <f t="shared" si="1"/>
        <v>182.89165934213381</v>
      </c>
      <c r="AE61">
        <f>'IDT-1'!E61</f>
        <v>0</v>
      </c>
      <c r="AF61" s="24"/>
      <c r="AG61">
        <f t="shared" si="2"/>
        <v>182.89165934213381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57.84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1.2150000000000001</v>
      </c>
      <c r="E62">
        <f>GT_NG!S62</f>
        <v>2.0417993079584775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103.63</v>
      </c>
      <c r="AB62" s="75">
        <f>-STOA!Q62</f>
        <v>0</v>
      </c>
      <c r="AC62">
        <f t="shared" si="0"/>
        <v>1.5571727710545886</v>
      </c>
      <c r="AD62">
        <f t="shared" si="1"/>
        <v>183.82053806877741</v>
      </c>
      <c r="AE62">
        <f>'IDT-1'!E62</f>
        <v>0</v>
      </c>
      <c r="AF62" s="24"/>
      <c r="AG62">
        <f t="shared" si="2"/>
        <v>183.82053806877741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58.8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1.2150000000000001</v>
      </c>
      <c r="E63">
        <f>GT_NG!S63</f>
        <v>2.0417993079584775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103.63</v>
      </c>
      <c r="AB63" s="75">
        <f>-STOA!Q63</f>
        <v>0</v>
      </c>
      <c r="AC63">
        <f t="shared" si="0"/>
        <v>1.5491087710545888</v>
      </c>
      <c r="AD63">
        <f t="shared" si="1"/>
        <v>182.86860206877742</v>
      </c>
      <c r="AE63">
        <f>'IDT-1'!E63</f>
        <v>0</v>
      </c>
      <c r="AF63" s="24"/>
      <c r="AG63">
        <f t="shared" si="2"/>
        <v>182.86860206877742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57.84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1.2150000000000001</v>
      </c>
      <c r="E64">
        <f>GT_NG!S64</f>
        <v>2.065051903114187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103.63</v>
      </c>
      <c r="AB64" s="75">
        <f>-STOA!Q64</f>
        <v>0</v>
      </c>
      <c r="AC64">
        <f t="shared" si="0"/>
        <v>1.5493040928538968</v>
      </c>
      <c r="AD64">
        <f t="shared" si="1"/>
        <v>182.89165934213381</v>
      </c>
      <c r="AE64">
        <f>'IDT-1'!E64</f>
        <v>0</v>
      </c>
      <c r="AF64" s="24"/>
      <c r="AG64">
        <f t="shared" si="2"/>
        <v>182.89165934213381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57.84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1.2150000000000001</v>
      </c>
      <c r="E65">
        <f>GT_NG!S65</f>
        <v>2.065051903114187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103.63</v>
      </c>
      <c r="AB65" s="75">
        <f>-STOA!Q65</f>
        <v>0</v>
      </c>
      <c r="AC65">
        <f t="shared" si="0"/>
        <v>1.5412400928538967</v>
      </c>
      <c r="AD65">
        <f t="shared" si="1"/>
        <v>181.93972334213382</v>
      </c>
      <c r="AE65">
        <f>'IDT-1'!E65</f>
        <v>0</v>
      </c>
      <c r="AF65" s="24"/>
      <c r="AG65">
        <f t="shared" si="2"/>
        <v>181.93972334213382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56.88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1.2150000000000001</v>
      </c>
      <c r="E66">
        <f>GT_NG!S66</f>
        <v>2.065051903114187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50.61</v>
      </c>
      <c r="AB66" s="75">
        <f>-STOA!Q66</f>
        <v>0</v>
      </c>
      <c r="AC66">
        <f t="shared" si="0"/>
        <v>1.5250280928538968</v>
      </c>
      <c r="AD66">
        <f t="shared" si="1"/>
        <v>180.02593534213381</v>
      </c>
      <c r="AE66">
        <f>'IDT-1'!E66</f>
        <v>0</v>
      </c>
      <c r="AF66" s="24"/>
      <c r="AG66">
        <f t="shared" si="2"/>
        <v>180.02593534213381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107.97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1.2150000000000001</v>
      </c>
      <c r="E67">
        <f>GT_NG!S67</f>
        <v>2.065051903114187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22.64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50.61</v>
      </c>
      <c r="AB67" s="75">
        <f>-STOA!Q67</f>
        <v>0</v>
      </c>
      <c r="AC67">
        <f t="shared" si="0"/>
        <v>1.5335884359861591</v>
      </c>
      <c r="AD67">
        <f t="shared" si="1"/>
        <v>181.03646346712802</v>
      </c>
      <c r="AE67">
        <f>'IDT-1'!E67</f>
        <v>0</v>
      </c>
      <c r="AF67" s="24"/>
      <c r="AG67">
        <f t="shared" si="2"/>
        <v>181.03646346712802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106.04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1.2150000000000001</v>
      </c>
      <c r="E68">
        <f>GT_NG!S68</f>
        <v>2.065051903114187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22.64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50.61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1.517460435986159</v>
      </c>
      <c r="AD68">
        <f t="shared" ref="AD68:AD98" si="4">SUM(B68:AB68,AI68:AR68)-AC68</f>
        <v>179.13259146712804</v>
      </c>
      <c r="AE68">
        <f>'IDT-1'!E68</f>
        <v>0</v>
      </c>
      <c r="AF68" s="24"/>
      <c r="AG68">
        <f t="shared" ref="AG68:AG98" si="5">SUM(AD68:AF68)</f>
        <v>179.13259146712804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104.12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1.2150000000000001</v>
      </c>
      <c r="E69">
        <f>GT_NG!S69</f>
        <v>2.065051903114187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22.64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43.39</v>
      </c>
      <c r="Z69" s="34">
        <f>IEX!Q69</f>
        <v>0</v>
      </c>
      <c r="AA69" s="75">
        <f>STOA!K69</f>
        <v>50.61</v>
      </c>
      <c r="AB69" s="75">
        <f>-STOA!Q69</f>
        <v>0</v>
      </c>
      <c r="AC69">
        <f t="shared" si="3"/>
        <v>1.4935204359861591</v>
      </c>
      <c r="AD69">
        <f t="shared" si="4"/>
        <v>176.30653146712802</v>
      </c>
      <c r="AE69">
        <f>'IDT-1'!E69</f>
        <v>0</v>
      </c>
      <c r="AF69" s="24"/>
      <c r="AG69">
        <f t="shared" si="5"/>
        <v>176.30653146712802</v>
      </c>
      <c r="AI69" s="34">
        <f>PXIL!K69</f>
        <v>0</v>
      </c>
      <c r="AJ69" s="34">
        <f>PXIL!Q69</f>
        <v>0</v>
      </c>
      <c r="AK69" s="34">
        <f>RTM_IEX!K69</f>
        <v>16.39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41.49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1.2150000000000001</v>
      </c>
      <c r="E70">
        <f>GT_NG!S70</f>
        <v>2.065051903114187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22.64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36.21</v>
      </c>
      <c r="Z70" s="34">
        <f>IEX!Q70</f>
        <v>0</v>
      </c>
      <c r="AA70" s="75">
        <f>STOA!K70</f>
        <v>50.61</v>
      </c>
      <c r="AB70" s="75">
        <f>-STOA!Q70</f>
        <v>0</v>
      </c>
      <c r="AC70">
        <f t="shared" si="3"/>
        <v>1.6090204359861591</v>
      </c>
      <c r="AD70">
        <f t="shared" si="4"/>
        <v>189.94103146712803</v>
      </c>
      <c r="AE70">
        <f>'IDT-1'!E70</f>
        <v>0</v>
      </c>
      <c r="AF70" s="24"/>
      <c r="AG70">
        <f t="shared" si="5"/>
        <v>189.94103146712803</v>
      </c>
      <c r="AI70" s="34">
        <f>PXIL!K70</f>
        <v>0</v>
      </c>
      <c r="AJ70" s="34">
        <f>PXIL!Q70</f>
        <v>0</v>
      </c>
      <c r="AK70" s="34">
        <f>RTM_IEX!K70</f>
        <v>45.3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33.51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1.2150000000000001</v>
      </c>
      <c r="E71">
        <f>GT_NG!S71</f>
        <v>2.0663296258847317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46.66</v>
      </c>
      <c r="Z71" s="34">
        <f>IEX!Q71</f>
        <v>0</v>
      </c>
      <c r="AA71" s="75">
        <f>STOA!K71</f>
        <v>50.61</v>
      </c>
      <c r="AB71" s="75">
        <f>-STOA!Q71</f>
        <v>0</v>
      </c>
      <c r="AC71">
        <f t="shared" si="3"/>
        <v>1.7421711688574315</v>
      </c>
      <c r="AD71">
        <f t="shared" si="4"/>
        <v>205.6591584570273</v>
      </c>
      <c r="AE71">
        <f>'IDT-1'!E71</f>
        <v>0</v>
      </c>
      <c r="AF71" s="24"/>
      <c r="AG71">
        <f t="shared" si="5"/>
        <v>205.6591584570273</v>
      </c>
      <c r="AI71" s="34">
        <f>PXIL!K71</f>
        <v>0</v>
      </c>
      <c r="AJ71" s="34">
        <f>PXIL!Q71</f>
        <v>0</v>
      </c>
      <c r="AK71" s="34">
        <f>RTM_IEX!K71</f>
        <v>61.18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23.03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1.2150000000000001</v>
      </c>
      <c r="E72">
        <f>GT_NG!S72</f>
        <v>2.0663296258847317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40.89</v>
      </c>
      <c r="Z72" s="34">
        <f>IEX!Q72</f>
        <v>0</v>
      </c>
      <c r="AA72" s="75">
        <f>STOA!K72</f>
        <v>50.61</v>
      </c>
      <c r="AB72" s="75">
        <f>-STOA!Q72</f>
        <v>0</v>
      </c>
      <c r="AC72">
        <f t="shared" si="3"/>
        <v>1.5587151688574317</v>
      </c>
      <c r="AD72">
        <f t="shared" si="4"/>
        <v>184.00261445702731</v>
      </c>
      <c r="AE72">
        <f>'IDT-1'!E72</f>
        <v>0</v>
      </c>
      <c r="AF72" s="24"/>
      <c r="AG72">
        <f t="shared" si="5"/>
        <v>184.00261445702731</v>
      </c>
      <c r="AI72" s="34">
        <f>PXIL!K72</f>
        <v>0</v>
      </c>
      <c r="AJ72" s="34">
        <f>PXIL!Q72</f>
        <v>0</v>
      </c>
      <c r="AK72" s="34">
        <f>RTM_IEX!K72</f>
        <v>50.83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17.309999999999999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1.2150000000000001</v>
      </c>
      <c r="E73">
        <f>GT_NG!S73</f>
        <v>2.0663296258847317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22.64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41.52</v>
      </c>
      <c r="Z73" s="34">
        <f>IEX!Q73</f>
        <v>0</v>
      </c>
      <c r="AA73" s="75">
        <f>STOA!K73</f>
        <v>50.61</v>
      </c>
      <c r="AB73" s="75">
        <f>-STOA!Q73</f>
        <v>0</v>
      </c>
      <c r="AC73">
        <f t="shared" si="3"/>
        <v>1.3793751688574316</v>
      </c>
      <c r="AD73">
        <f t="shared" si="4"/>
        <v>162.83195445702731</v>
      </c>
      <c r="AE73">
        <f>'IDT-1'!E73</f>
        <v>0</v>
      </c>
      <c r="AF73" s="24"/>
      <c r="AG73">
        <f t="shared" si="5"/>
        <v>162.83195445702731</v>
      </c>
      <c r="AI73" s="34">
        <f>PXIL!K73</f>
        <v>0</v>
      </c>
      <c r="AJ73" s="34">
        <f>PXIL!Q73</f>
        <v>0</v>
      </c>
      <c r="AK73" s="34">
        <f>RTM_IEX!K73</f>
        <v>28.67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17.489999999999998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1.2150000000000001</v>
      </c>
      <c r="E74">
        <f>GT_NG!S74</f>
        <v>2.0663296258847317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44.44</v>
      </c>
      <c r="Z74" s="34">
        <f>IEX!Q74</f>
        <v>0</v>
      </c>
      <c r="AA74" s="75">
        <f>STOA!K74</f>
        <v>50.61</v>
      </c>
      <c r="AB74" s="75">
        <f>-STOA!Q74</f>
        <v>0</v>
      </c>
      <c r="AC74">
        <f t="shared" si="3"/>
        <v>1.3587951688574316</v>
      </c>
      <c r="AD74">
        <f t="shared" si="4"/>
        <v>160.40253445702731</v>
      </c>
      <c r="AE74">
        <f>'IDT-1'!E74</f>
        <v>0</v>
      </c>
      <c r="AF74" s="24"/>
      <c r="AG74">
        <f t="shared" si="5"/>
        <v>160.40253445702731</v>
      </c>
      <c r="AI74" s="34">
        <f>PXIL!K74</f>
        <v>0</v>
      </c>
      <c r="AJ74" s="34">
        <f>PXIL!Q74</f>
        <v>0</v>
      </c>
      <c r="AK74" s="34">
        <f>RTM_IEX!K74</f>
        <v>24.89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15.9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1.2150000000000001</v>
      </c>
      <c r="E75">
        <f>GT_NG!S75</f>
        <v>2.0821031344792722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42.05</v>
      </c>
      <c r="Z75" s="34">
        <f>IEX!Q75</f>
        <v>0</v>
      </c>
      <c r="AA75" s="75">
        <f>STOA!K75</f>
        <v>50.61</v>
      </c>
      <c r="AB75" s="75">
        <f>-STOA!Q75</f>
        <v>0</v>
      </c>
      <c r="AC75">
        <f t="shared" si="3"/>
        <v>1.3942076663296259</v>
      </c>
      <c r="AD75">
        <f t="shared" si="4"/>
        <v>164.58289546814964</v>
      </c>
      <c r="AE75">
        <f>'IDT-1'!E75</f>
        <v>0</v>
      </c>
      <c r="AF75" s="24"/>
      <c r="AG75">
        <f t="shared" si="5"/>
        <v>164.58289546814964</v>
      </c>
      <c r="AI75" s="34">
        <f>PXIL!K75</f>
        <v>0</v>
      </c>
      <c r="AJ75" s="34">
        <f>PXIL!Q75</f>
        <v>0</v>
      </c>
      <c r="AK75" s="34">
        <f>RTM_IEX!K75</f>
        <v>38.53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8.85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1.2150000000000001</v>
      </c>
      <c r="E76">
        <f>GT_NG!S76</f>
        <v>2.0821576763485479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45.21</v>
      </c>
      <c r="Z76" s="34">
        <f>IEX!Q76</f>
        <v>0</v>
      </c>
      <c r="AA76" s="75">
        <f>STOA!K76</f>
        <v>50.61</v>
      </c>
      <c r="AB76" s="75">
        <f>-STOA!Q76</f>
        <v>0</v>
      </c>
      <c r="AC76">
        <f t="shared" si="3"/>
        <v>1.3885801244813276</v>
      </c>
      <c r="AD76">
        <f t="shared" si="4"/>
        <v>163.9185775518672</v>
      </c>
      <c r="AE76">
        <f>'IDT-1'!E76</f>
        <v>0</v>
      </c>
      <c r="AF76" s="24"/>
      <c r="AG76">
        <f t="shared" si="5"/>
        <v>163.9185775518672</v>
      </c>
      <c r="AI76" s="34">
        <f>PXIL!K76</f>
        <v>0</v>
      </c>
      <c r="AJ76" s="34">
        <f>PXIL!Q76</f>
        <v>0</v>
      </c>
      <c r="AK76" s="34">
        <f>RTM_IEX!K76</f>
        <v>31.33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12.22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1.2150000000000001</v>
      </c>
      <c r="E77">
        <f>GT_NG!S77</f>
        <v>2.0821576763485479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46.78</v>
      </c>
      <c r="Z77" s="34">
        <f>IEX!Q77</f>
        <v>0</v>
      </c>
      <c r="AA77" s="75">
        <f>STOA!K77</f>
        <v>50.61</v>
      </c>
      <c r="AB77" s="75">
        <f>-STOA!Q77</f>
        <v>0</v>
      </c>
      <c r="AC77">
        <f t="shared" si="3"/>
        <v>1.3500241244813278</v>
      </c>
      <c r="AD77">
        <f t="shared" si="4"/>
        <v>159.36713355186723</v>
      </c>
      <c r="AE77">
        <f>'IDT-1'!E77</f>
        <v>0</v>
      </c>
      <c r="AF77" s="24"/>
      <c r="AG77">
        <f t="shared" si="5"/>
        <v>159.36713355186723</v>
      </c>
      <c r="AI77" s="34">
        <f>PXIL!K77</f>
        <v>0</v>
      </c>
      <c r="AJ77" s="34">
        <f>PXIL!Q77</f>
        <v>0</v>
      </c>
      <c r="AK77" s="34">
        <f>RTM_IEX!K77</f>
        <v>23.87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13.52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1.2150000000000001</v>
      </c>
      <c r="E78">
        <f>GT_NG!S78</f>
        <v>2.0821576763485479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40.58</v>
      </c>
      <c r="Z78" s="34">
        <f>IEX!Q78</f>
        <v>0</v>
      </c>
      <c r="AA78" s="75">
        <f>STOA!K78</f>
        <v>50.61</v>
      </c>
      <c r="AB78" s="75">
        <f>-STOA!Q78</f>
        <v>0</v>
      </c>
      <c r="AC78">
        <f t="shared" si="3"/>
        <v>1.3213801244813277</v>
      </c>
      <c r="AD78">
        <f t="shared" si="4"/>
        <v>155.98577755186722</v>
      </c>
      <c r="AE78">
        <f>'IDT-1'!E78</f>
        <v>0</v>
      </c>
      <c r="AF78" s="24"/>
      <c r="AG78">
        <f t="shared" si="5"/>
        <v>155.98577755186722</v>
      </c>
      <c r="AI78" s="34">
        <f>PXIL!K78</f>
        <v>0</v>
      </c>
      <c r="AJ78" s="34">
        <f>PXIL!Q78</f>
        <v>0</v>
      </c>
      <c r="AK78" s="34">
        <f>RTM_IEX!K78</f>
        <v>28.27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11.91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1.2150000000000001</v>
      </c>
      <c r="E79">
        <f>GT_NG!S79</f>
        <v>2.0821576763485479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0.76</v>
      </c>
      <c r="Z79" s="34">
        <f>IEX!Q79</f>
        <v>0</v>
      </c>
      <c r="AA79" s="75">
        <f>STOA!K79</f>
        <v>50.61</v>
      </c>
      <c r="AB79" s="75">
        <f>-STOA!Q79</f>
        <v>0</v>
      </c>
      <c r="AC79">
        <f t="shared" si="3"/>
        <v>1.3272601244813278</v>
      </c>
      <c r="AD79">
        <f t="shared" si="4"/>
        <v>156.67989755186721</v>
      </c>
      <c r="AE79">
        <f>'IDT-1'!E79</f>
        <v>0</v>
      </c>
      <c r="AF79" s="24"/>
      <c r="AG79">
        <f t="shared" si="5"/>
        <v>156.67989755186721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80.7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1.2150000000000001</v>
      </c>
      <c r="E80">
        <f>GT_NG!S80</f>
        <v>2.0821576763485479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50.61</v>
      </c>
      <c r="AB80" s="75">
        <f>-STOA!Q80</f>
        <v>0</v>
      </c>
      <c r="AC80">
        <f t="shared" si="3"/>
        <v>1.3232281244813278</v>
      </c>
      <c r="AD80">
        <f t="shared" si="4"/>
        <v>156.20392955186725</v>
      </c>
      <c r="AE80">
        <f>'IDT-1'!E80</f>
        <v>0</v>
      </c>
      <c r="AF80" s="24"/>
      <c r="AG80">
        <f t="shared" si="5"/>
        <v>156.20392955186725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80.98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1.2150000000000001</v>
      </c>
      <c r="E81">
        <f>GT_NG!S81</f>
        <v>2.0821576763485479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22.64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50.61</v>
      </c>
      <c r="AB81" s="75">
        <f>-STOA!Q81</f>
        <v>0</v>
      </c>
      <c r="AC81">
        <f t="shared" si="3"/>
        <v>1.3070161244813276</v>
      </c>
      <c r="AD81">
        <f t="shared" si="4"/>
        <v>154.29014155186724</v>
      </c>
      <c r="AE81">
        <f>'IDT-1'!E81</f>
        <v>0</v>
      </c>
      <c r="AF81" s="24"/>
      <c r="AG81">
        <f t="shared" si="5"/>
        <v>154.29014155186724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79.05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1.2150000000000001</v>
      </c>
      <c r="E82">
        <f>GT_NG!S82</f>
        <v>2.0821576763485479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22.64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50.61</v>
      </c>
      <c r="AB82" s="75">
        <f>-STOA!Q82</f>
        <v>0</v>
      </c>
      <c r="AC82">
        <f t="shared" si="3"/>
        <v>1.2745921244813276</v>
      </c>
      <c r="AD82">
        <f t="shared" si="4"/>
        <v>150.46256555186721</v>
      </c>
      <c r="AE82">
        <f>'IDT-1'!E82</f>
        <v>0</v>
      </c>
      <c r="AF82" s="24"/>
      <c r="AG82">
        <f t="shared" si="5"/>
        <v>150.46256555186721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75.19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1.2150000000000001</v>
      </c>
      <c r="E83">
        <f>GT_NG!S83</f>
        <v>2.0821576763485479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18.999644211413322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50.61</v>
      </c>
      <c r="AB83" s="75">
        <f>-STOA!Q83</f>
        <v>0</v>
      </c>
      <c r="AC83">
        <f t="shared" si="3"/>
        <v>1.2359491358571997</v>
      </c>
      <c r="AD83">
        <f t="shared" si="4"/>
        <v>145.90085275190467</v>
      </c>
      <c r="AE83">
        <f>'IDT-1'!E83</f>
        <v>0</v>
      </c>
      <c r="AF83" s="24"/>
      <c r="AG83">
        <f t="shared" si="5"/>
        <v>145.90085275190467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74.23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1.2150000000000001</v>
      </c>
      <c r="E84">
        <f>GT_NG!S84</f>
        <v>2.0821576763485479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18.999644211413322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50.61</v>
      </c>
      <c r="AB84" s="75">
        <f>-STOA!Q84</f>
        <v>0</v>
      </c>
      <c r="AC84">
        <f t="shared" si="3"/>
        <v>1.2116731358571997</v>
      </c>
      <c r="AD84">
        <f t="shared" si="4"/>
        <v>143.03512875190467</v>
      </c>
      <c r="AE84">
        <f>'IDT-1'!E84</f>
        <v>0</v>
      </c>
      <c r="AF84" s="24"/>
      <c r="AG84">
        <f t="shared" si="5"/>
        <v>143.03512875190467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71.34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1.2150000000000001</v>
      </c>
      <c r="E85">
        <f>GT_NG!S85</f>
        <v>2.0821576763485479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18.999644211413322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50.61</v>
      </c>
      <c r="AB85" s="75">
        <f>-STOA!Q85</f>
        <v>0</v>
      </c>
      <c r="AC85">
        <f t="shared" si="3"/>
        <v>1.2035251358571997</v>
      </c>
      <c r="AD85">
        <f t="shared" si="4"/>
        <v>142.07327675190467</v>
      </c>
      <c r="AE85">
        <f>'IDT-1'!E85</f>
        <v>0</v>
      </c>
      <c r="AF85" s="24"/>
      <c r="AG85">
        <f t="shared" si="5"/>
        <v>142.07327675190467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70.37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1.1421000000000001</v>
      </c>
      <c r="E86">
        <f>GT_NG!S86</f>
        <v>2.0821576763485479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18.999644211413322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50.61</v>
      </c>
      <c r="AB86" s="75">
        <f>-STOA!Q86</f>
        <v>0</v>
      </c>
      <c r="AC86">
        <f t="shared" si="3"/>
        <v>1.1786367758571996</v>
      </c>
      <c r="AD86">
        <f t="shared" si="4"/>
        <v>139.13526511190466</v>
      </c>
      <c r="AE86">
        <f>'IDT-1'!E86</f>
        <v>0</v>
      </c>
      <c r="AF86" s="24"/>
      <c r="AG86">
        <f t="shared" si="5"/>
        <v>139.13526511190466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67.48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1.1421000000000001</v>
      </c>
      <c r="E87">
        <f>GT_NG!S87</f>
        <v>2.0821576763485479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50.61</v>
      </c>
      <c r="AB87" s="75">
        <f>-STOA!Q87</f>
        <v>0</v>
      </c>
      <c r="AC87">
        <f t="shared" si="3"/>
        <v>1.1624277644813277</v>
      </c>
      <c r="AD87">
        <f t="shared" si="4"/>
        <v>137.22182991186722</v>
      </c>
      <c r="AE87">
        <f>'IDT-1'!E87</f>
        <v>0</v>
      </c>
      <c r="AF87" s="24"/>
      <c r="AG87">
        <f t="shared" si="5"/>
        <v>137.22182991186722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65.55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1.1421000000000001</v>
      </c>
      <c r="E88">
        <f>GT_NG!S88</f>
        <v>2.0821576763485479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50.61</v>
      </c>
      <c r="AB88" s="75">
        <f>-STOA!Q88</f>
        <v>0</v>
      </c>
      <c r="AC88">
        <f t="shared" si="3"/>
        <v>1.1462157644813278</v>
      </c>
      <c r="AD88">
        <f t="shared" si="4"/>
        <v>135.30804191186721</v>
      </c>
      <c r="AE88">
        <f>'IDT-1'!E88</f>
        <v>0</v>
      </c>
      <c r="AF88" s="24"/>
      <c r="AG88">
        <f t="shared" si="5"/>
        <v>135.30804191186721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63.62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1.1421000000000001</v>
      </c>
      <c r="E89">
        <f>GT_NG!S89</f>
        <v>2.0821576763485479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19.280911282317909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50.61</v>
      </c>
      <c r="AB89" s="75">
        <f>-STOA!Q89</f>
        <v>0</v>
      </c>
      <c r="AC89">
        <f t="shared" si="3"/>
        <v>1.124299419252798</v>
      </c>
      <c r="AD89">
        <f t="shared" si="4"/>
        <v>132.72086953941366</v>
      </c>
      <c r="AE89">
        <f>'IDT-1'!E89</f>
        <v>0</v>
      </c>
      <c r="AF89" s="24"/>
      <c r="AG89">
        <f t="shared" si="5"/>
        <v>132.72086953941366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60.73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1.1421000000000001</v>
      </c>
      <c r="E90">
        <f>GT_NG!S90</f>
        <v>2.0821576763485479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19.280911282317909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50.61</v>
      </c>
      <c r="AB90" s="75">
        <f>-STOA!Q90</f>
        <v>0</v>
      </c>
      <c r="AC90">
        <f t="shared" si="3"/>
        <v>1.1080874192527981</v>
      </c>
      <c r="AD90">
        <f t="shared" si="4"/>
        <v>130.80708153941367</v>
      </c>
      <c r="AE90">
        <f>'IDT-1'!E90</f>
        <v>0</v>
      </c>
      <c r="AF90" s="24"/>
      <c r="AG90">
        <f t="shared" si="5"/>
        <v>130.80708153941367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58.8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1.1421000000000001</v>
      </c>
      <c r="E91">
        <f>GT_NG!S91</f>
        <v>2.0821576763485479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19.280911282317909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50.61</v>
      </c>
      <c r="AB91" s="75">
        <f>-STOA!Q91</f>
        <v>0</v>
      </c>
      <c r="AC91">
        <f t="shared" si="3"/>
        <v>1.0838114192527981</v>
      </c>
      <c r="AD91">
        <f t="shared" si="4"/>
        <v>127.94135753941366</v>
      </c>
      <c r="AE91">
        <f>'IDT-1'!E91</f>
        <v>0</v>
      </c>
      <c r="AF91" s="24"/>
      <c r="AG91">
        <f t="shared" si="5"/>
        <v>127.94135753941366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55.91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1.1421000000000001</v>
      </c>
      <c r="E92">
        <f>GT_NG!S92</f>
        <v>2.0821576763485479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19.280911282317909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50.61</v>
      </c>
      <c r="AB92" s="75">
        <f>-STOA!Q92</f>
        <v>0</v>
      </c>
      <c r="AC92">
        <f t="shared" si="3"/>
        <v>1.0352594192527982</v>
      </c>
      <c r="AD92">
        <f t="shared" si="4"/>
        <v>122.20990953941366</v>
      </c>
      <c r="AE92">
        <f>'IDT-1'!E92</f>
        <v>0</v>
      </c>
      <c r="AF92" s="24"/>
      <c r="AG92">
        <f t="shared" si="5"/>
        <v>122.20990953941366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50.13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1.1421000000000001</v>
      </c>
      <c r="E93">
        <f>GT_NG!S93</f>
        <v>2.0821576763485479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50.61</v>
      </c>
      <c r="AB93" s="75">
        <f>-STOA!Q93</f>
        <v>0</v>
      </c>
      <c r="AC93">
        <f t="shared" si="3"/>
        <v>1.0144274213490654</v>
      </c>
      <c r="AD93">
        <f t="shared" si="4"/>
        <v>119.75074178687299</v>
      </c>
      <c r="AE93">
        <f>'IDT-1'!E93</f>
        <v>0</v>
      </c>
      <c r="AF93" s="24"/>
      <c r="AG93">
        <f t="shared" si="5"/>
        <v>119.75074178687299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47.24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1.1421000000000001</v>
      </c>
      <c r="E94">
        <f>GT_NG!S94</f>
        <v>2.0821576763485479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50.61</v>
      </c>
      <c r="AB94" s="75">
        <f>-STOA!Q94</f>
        <v>0</v>
      </c>
      <c r="AC94">
        <f t="shared" si="3"/>
        <v>1.0062794213490653</v>
      </c>
      <c r="AD94">
        <f t="shared" si="4"/>
        <v>118.788889786873</v>
      </c>
      <c r="AE94">
        <f>'IDT-1'!E94</f>
        <v>0</v>
      </c>
      <c r="AF94" s="24"/>
      <c r="AG94">
        <f t="shared" si="5"/>
        <v>118.788889786873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46.27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1.1421000000000001</v>
      </c>
      <c r="E95">
        <f>GT_NG!S95</f>
        <v>2.0821576763485479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50.61</v>
      </c>
      <c r="AB95" s="75">
        <f>-STOA!Q95</f>
        <v>0</v>
      </c>
      <c r="AC95">
        <f t="shared" si="3"/>
        <v>0.9739394213490653</v>
      </c>
      <c r="AD95">
        <f t="shared" si="4"/>
        <v>114.97122978687301</v>
      </c>
      <c r="AE95">
        <f>'IDT-1'!E95</f>
        <v>0</v>
      </c>
      <c r="AF95" s="24"/>
      <c r="AG95">
        <f t="shared" si="5"/>
        <v>114.97122978687301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42.42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1.1421000000000001</v>
      </c>
      <c r="E96">
        <f>GT_NG!S96</f>
        <v>2.0821576763485479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50.61</v>
      </c>
      <c r="AB96" s="75">
        <f>-STOA!Q96</f>
        <v>0</v>
      </c>
      <c r="AC96">
        <f t="shared" si="3"/>
        <v>0.9577274213490653</v>
      </c>
      <c r="AD96">
        <f t="shared" si="4"/>
        <v>113.057441786873</v>
      </c>
      <c r="AE96">
        <f>'IDT-1'!E96</f>
        <v>0</v>
      </c>
      <c r="AF96" s="24"/>
      <c r="AG96">
        <f t="shared" si="5"/>
        <v>113.057441786873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40.49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1.1421000000000001</v>
      </c>
      <c r="E97">
        <f>GT_NG!S97</f>
        <v>2.0821576763485479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50.61</v>
      </c>
      <c r="AB97" s="75">
        <f>-STOA!Q97</f>
        <v>0</v>
      </c>
      <c r="AC97">
        <f t="shared" si="3"/>
        <v>0.9253034213490654</v>
      </c>
      <c r="AD97">
        <f t="shared" si="4"/>
        <v>109.22986578687301</v>
      </c>
      <c r="AE97">
        <f>'IDT-1'!E97</f>
        <v>0</v>
      </c>
      <c r="AF97" s="24"/>
      <c r="AG97">
        <f t="shared" si="5"/>
        <v>109.22986578687301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36.630000000000003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1.1421000000000001</v>
      </c>
      <c r="E98">
        <f>GT_NG!S98</f>
        <v>2.0821576763485479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50.61</v>
      </c>
      <c r="AB98" s="75">
        <f>-STOA!Q98</f>
        <v>0</v>
      </c>
      <c r="AC98">
        <f t="shared" si="3"/>
        <v>0.90102742134906533</v>
      </c>
      <c r="AD98">
        <f t="shared" si="4"/>
        <v>106.36414178687299</v>
      </c>
      <c r="AE98">
        <f>'IDT-1'!E98</f>
        <v>0</v>
      </c>
      <c r="AF98" s="24"/>
      <c r="AG98">
        <f t="shared" si="5"/>
        <v>106.36414178687299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33.74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4.9729753187140985E-2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0.49483972766259238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0.22867999999999997</v>
      </c>
      <c r="Z99" s="34">
        <f t="shared" si="6"/>
        <v>0</v>
      </c>
      <c r="AA99" s="75">
        <f t="shared" si="6"/>
        <v>1.4110549999999975</v>
      </c>
      <c r="AB99" s="75">
        <f t="shared" si="6"/>
        <v>0</v>
      </c>
      <c r="AC99">
        <f t="shared" si="6"/>
        <v>2.9667016687137743E-2</v>
      </c>
      <c r="AD99">
        <f t="shared" si="6"/>
        <v>3.5021206841625934</v>
      </c>
      <c r="AE99">
        <f t="shared" si="6"/>
        <v>0</v>
      </c>
      <c r="AG99">
        <f t="shared" si="6"/>
        <v>3.5021206841625934</v>
      </c>
      <c r="AI99">
        <f t="shared" si="6"/>
        <v>0</v>
      </c>
      <c r="AJ99">
        <f t="shared" si="6"/>
        <v>0</v>
      </c>
      <c r="AK99">
        <f t="shared" si="6"/>
        <v>0.26068750000000002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1.0583549999999999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45293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0.15128594435442802</v>
      </c>
      <c r="AD3">
        <f>SUM(B3:AB3,AI3:AT3)-AC3</f>
        <v>17.858945526410814</v>
      </c>
      <c r="AE3">
        <f>'IDT-1'!D3</f>
        <v>0</v>
      </c>
      <c r="AF3" s="24"/>
      <c r="AG3">
        <f>SUM(AD3:AF3)</f>
        <v>17.858945526410814</v>
      </c>
      <c r="AI3" s="34">
        <f>PXIL!L3</f>
        <v>0</v>
      </c>
      <c r="AJ3" s="34">
        <f>PXIL!R3</f>
        <v>0</v>
      </c>
      <c r="AK3" s="34">
        <f>RTM_IEX!L3</f>
        <v>7.23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0.14725394435442801</v>
      </c>
      <c r="AD4">
        <f t="shared" ref="AD4:AD67" si="1">SUM(B4:AB4,AI4:AT4)-AC4</f>
        <v>17.382977526410812</v>
      </c>
      <c r="AE4">
        <f>'IDT-1'!D4</f>
        <v>0</v>
      </c>
      <c r="AF4" s="24"/>
      <c r="AG4">
        <f t="shared" ref="AG4:AG67" si="2">SUM(AD4:AF4)</f>
        <v>17.382977526410812</v>
      </c>
      <c r="AI4" s="34">
        <f>PXIL!L4</f>
        <v>0</v>
      </c>
      <c r="AJ4" s="34">
        <f>PXIL!R4</f>
        <v>0</v>
      </c>
      <c r="AK4" s="34">
        <f>RTM_IEX!L4</f>
        <v>6.75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0.14725394435442801</v>
      </c>
      <c r="AD5">
        <f t="shared" si="1"/>
        <v>17.382977526410812</v>
      </c>
      <c r="AE5">
        <f>'IDT-1'!D5</f>
        <v>0</v>
      </c>
      <c r="AF5" s="24"/>
      <c r="AG5">
        <f t="shared" si="2"/>
        <v>17.382977526410812</v>
      </c>
      <c r="AI5" s="34">
        <f>PXIL!L5</f>
        <v>0</v>
      </c>
      <c r="AJ5" s="34">
        <f>PXIL!R5</f>
        <v>0</v>
      </c>
      <c r="AK5" s="34">
        <f>RTM_IEX!L5</f>
        <v>6.75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0.14481794435442802</v>
      </c>
      <c r="AD6">
        <f t="shared" si="1"/>
        <v>17.095413526410812</v>
      </c>
      <c r="AE6">
        <f>'IDT-1'!D6</f>
        <v>0</v>
      </c>
      <c r="AF6" s="24"/>
      <c r="AG6">
        <f t="shared" si="2"/>
        <v>17.095413526410812</v>
      </c>
      <c r="AI6" s="34">
        <f>PXIL!L6</f>
        <v>0</v>
      </c>
      <c r="AJ6" s="34">
        <f>PXIL!R6</f>
        <v>0</v>
      </c>
      <c r="AK6" s="34">
        <f>RTM_IEX!L6</f>
        <v>6.46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0.13910594435442802</v>
      </c>
      <c r="AD7">
        <f t="shared" si="1"/>
        <v>16.421125526410815</v>
      </c>
      <c r="AE7">
        <f>'IDT-1'!D7</f>
        <v>0</v>
      </c>
      <c r="AF7" s="24"/>
      <c r="AG7">
        <f t="shared" si="2"/>
        <v>16.421125526410815</v>
      </c>
      <c r="AI7" s="34">
        <f>PXIL!L7</f>
        <v>0</v>
      </c>
      <c r="AJ7" s="34">
        <f>PXIL!R7</f>
        <v>0</v>
      </c>
      <c r="AK7" s="34">
        <f>RTM_IEX!L7</f>
        <v>5.78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0.13910594435442802</v>
      </c>
      <c r="AD8">
        <f t="shared" si="1"/>
        <v>16.421125526410815</v>
      </c>
      <c r="AE8">
        <f>'IDT-1'!D8</f>
        <v>0</v>
      </c>
      <c r="AF8" s="24"/>
      <c r="AG8">
        <f t="shared" si="2"/>
        <v>16.421125526410815</v>
      </c>
      <c r="AI8" s="34">
        <f>PXIL!L8</f>
        <v>0</v>
      </c>
      <c r="AJ8" s="34">
        <f>PXIL!R8</f>
        <v>0</v>
      </c>
      <c r="AK8" s="34">
        <f>RTM_IEX!L8</f>
        <v>5.78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0.13104194435442801</v>
      </c>
      <c r="AD9">
        <f t="shared" si="1"/>
        <v>15.469189526410814</v>
      </c>
      <c r="AE9">
        <f>'IDT-1'!D9</f>
        <v>0</v>
      </c>
      <c r="AF9" s="24"/>
      <c r="AG9">
        <f t="shared" si="2"/>
        <v>15.469189526410814</v>
      </c>
      <c r="AI9" s="34">
        <f>PXIL!L9</f>
        <v>0</v>
      </c>
      <c r="AJ9" s="34">
        <f>PXIL!R9</f>
        <v>0</v>
      </c>
      <c r="AK9" s="34">
        <f>RTM_IEX!L9</f>
        <v>4.82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0.12944594435442802</v>
      </c>
      <c r="AD10">
        <f t="shared" si="1"/>
        <v>15.280785526410812</v>
      </c>
      <c r="AE10">
        <f>'IDT-1'!D10</f>
        <v>0</v>
      </c>
      <c r="AF10" s="24"/>
      <c r="AG10">
        <f t="shared" si="2"/>
        <v>15.280785526410812</v>
      </c>
      <c r="AI10" s="34">
        <f>PXIL!L10</f>
        <v>0</v>
      </c>
      <c r="AJ10" s="34">
        <f>PXIL!R10</f>
        <v>0</v>
      </c>
      <c r="AK10" s="34">
        <f>RTM_IEX!L10</f>
        <v>4.63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0.12297794435442801</v>
      </c>
      <c r="AD11">
        <f t="shared" si="1"/>
        <v>14.517253526410812</v>
      </c>
      <c r="AE11">
        <f>'IDT-1'!D11</f>
        <v>0</v>
      </c>
      <c r="AF11" s="24"/>
      <c r="AG11">
        <f t="shared" si="2"/>
        <v>14.517253526410812</v>
      </c>
      <c r="AI11" s="34">
        <f>PXIL!L11</f>
        <v>0</v>
      </c>
      <c r="AJ11" s="34">
        <f>PXIL!R11</f>
        <v>0</v>
      </c>
      <c r="AK11" s="34">
        <f>RTM_IEX!L11</f>
        <v>3.86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0.12297794435442801</v>
      </c>
      <c r="AD12">
        <f t="shared" si="1"/>
        <v>14.517253526410812</v>
      </c>
      <c r="AE12">
        <f>'IDT-1'!D12</f>
        <v>0</v>
      </c>
      <c r="AF12" s="24"/>
      <c r="AG12">
        <f t="shared" si="2"/>
        <v>14.517253526410812</v>
      </c>
      <c r="AI12" s="34">
        <f>PXIL!L12</f>
        <v>0</v>
      </c>
      <c r="AJ12" s="34">
        <f>PXIL!R12</f>
        <v>0</v>
      </c>
      <c r="AK12" s="34">
        <f>RTM_IEX!L12</f>
        <v>3.86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0.12297794435442801</v>
      </c>
      <c r="AD13">
        <f t="shared" si="1"/>
        <v>14.517253526410812</v>
      </c>
      <c r="AE13">
        <f>'IDT-1'!D13</f>
        <v>0</v>
      </c>
      <c r="AF13" s="24"/>
      <c r="AG13">
        <f t="shared" si="2"/>
        <v>14.517253526410812</v>
      </c>
      <c r="AI13" s="34">
        <f>PXIL!L13</f>
        <v>0</v>
      </c>
      <c r="AJ13" s="34">
        <f>PXIL!R13</f>
        <v>0</v>
      </c>
      <c r="AK13" s="34">
        <f>RTM_IEX!L13</f>
        <v>3.86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0.12297794435442801</v>
      </c>
      <c r="AD14">
        <f t="shared" si="1"/>
        <v>14.517253526410812</v>
      </c>
      <c r="AE14">
        <f>'IDT-1'!D14</f>
        <v>0</v>
      </c>
      <c r="AF14" s="24"/>
      <c r="AG14">
        <f t="shared" si="2"/>
        <v>14.517253526410812</v>
      </c>
      <c r="AI14" s="34">
        <f>PXIL!L14</f>
        <v>0</v>
      </c>
      <c r="AJ14" s="34">
        <f>PXIL!R14</f>
        <v>0</v>
      </c>
      <c r="AK14" s="34">
        <f>RTM_IEX!L14</f>
        <v>3.86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0.12297794435442801</v>
      </c>
      <c r="AD15">
        <f t="shared" si="1"/>
        <v>14.517253526410812</v>
      </c>
      <c r="AE15">
        <f>'IDT-1'!D15</f>
        <v>0</v>
      </c>
      <c r="AF15" s="24"/>
      <c r="AG15">
        <f t="shared" si="2"/>
        <v>14.517253526410812</v>
      </c>
      <c r="AI15" s="34">
        <f>PXIL!L15</f>
        <v>0</v>
      </c>
      <c r="AJ15" s="34">
        <f>PXIL!R15</f>
        <v>0</v>
      </c>
      <c r="AK15" s="34">
        <f>RTM_IEX!L15</f>
        <v>3.86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0.12297794435442801</v>
      </c>
      <c r="AD16">
        <f t="shared" si="1"/>
        <v>14.517253526410812</v>
      </c>
      <c r="AE16">
        <f>'IDT-1'!D16</f>
        <v>0</v>
      </c>
      <c r="AF16" s="24"/>
      <c r="AG16">
        <f t="shared" si="2"/>
        <v>14.517253526410812</v>
      </c>
      <c r="AI16" s="34">
        <f>PXIL!L16</f>
        <v>0</v>
      </c>
      <c r="AJ16" s="34">
        <f>PXIL!R16</f>
        <v>0</v>
      </c>
      <c r="AK16" s="34">
        <f>RTM_IEX!L16</f>
        <v>3.86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0.12297794435442801</v>
      </c>
      <c r="AD17">
        <f t="shared" si="1"/>
        <v>14.517253526410812</v>
      </c>
      <c r="AE17">
        <f>'IDT-1'!D17</f>
        <v>0</v>
      </c>
      <c r="AF17" s="24"/>
      <c r="AG17">
        <f t="shared" si="2"/>
        <v>14.517253526410812</v>
      </c>
      <c r="AI17" s="34">
        <f>PXIL!L17</f>
        <v>0</v>
      </c>
      <c r="AJ17" s="34">
        <f>PXIL!R17</f>
        <v>0</v>
      </c>
      <c r="AK17" s="34">
        <f>RTM_IEX!L17</f>
        <v>3.86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0.12297794435442801</v>
      </c>
      <c r="AD18">
        <f t="shared" si="1"/>
        <v>14.517253526410812</v>
      </c>
      <c r="AE18">
        <f>'IDT-1'!D18</f>
        <v>0</v>
      </c>
      <c r="AF18" s="24"/>
      <c r="AG18">
        <f t="shared" si="2"/>
        <v>14.517253526410812</v>
      </c>
      <c r="AI18" s="34">
        <f>PXIL!L18</f>
        <v>0</v>
      </c>
      <c r="AJ18" s="34">
        <f>PXIL!R18</f>
        <v>0</v>
      </c>
      <c r="AK18" s="34">
        <f>RTM_IEX!L18</f>
        <v>3.86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0.12297794435442801</v>
      </c>
      <c r="AD19">
        <f t="shared" si="1"/>
        <v>14.517253526410812</v>
      </c>
      <c r="AE19">
        <f>'IDT-1'!D19</f>
        <v>0</v>
      </c>
      <c r="AF19" s="24"/>
      <c r="AG19">
        <f t="shared" si="2"/>
        <v>14.517253526410812</v>
      </c>
      <c r="AI19" s="34">
        <f>PXIL!L19</f>
        <v>0</v>
      </c>
      <c r="AJ19" s="34">
        <f>PXIL!R19</f>
        <v>0</v>
      </c>
      <c r="AK19" s="34">
        <f>RTM_IEX!L19</f>
        <v>3.86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0.12860594435442801</v>
      </c>
      <c r="AD20">
        <f t="shared" si="1"/>
        <v>15.181625526410814</v>
      </c>
      <c r="AE20">
        <f>'IDT-1'!D20</f>
        <v>0</v>
      </c>
      <c r="AF20" s="24"/>
      <c r="AG20">
        <f t="shared" si="2"/>
        <v>15.181625526410814</v>
      </c>
      <c r="AI20" s="34">
        <f>PXIL!L20</f>
        <v>0</v>
      </c>
      <c r="AJ20" s="34">
        <f>PXIL!R20</f>
        <v>0</v>
      </c>
      <c r="AK20" s="34">
        <f>RTM_IEX!L20</f>
        <v>4.53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0.13507394435442802</v>
      </c>
      <c r="AD21">
        <f t="shared" si="1"/>
        <v>15.945157526410814</v>
      </c>
      <c r="AE21">
        <f>'IDT-1'!D21</f>
        <v>0</v>
      </c>
      <c r="AF21" s="24"/>
      <c r="AG21">
        <f t="shared" si="2"/>
        <v>15.945157526410814</v>
      </c>
      <c r="AI21" s="34">
        <f>PXIL!L21</f>
        <v>0</v>
      </c>
      <c r="AJ21" s="34">
        <f>PXIL!R21</f>
        <v>0</v>
      </c>
      <c r="AK21" s="34">
        <f>RTM_IEX!L21</f>
        <v>5.3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0.143221944354428</v>
      </c>
      <c r="AD22">
        <f t="shared" si="1"/>
        <v>16.907009526410814</v>
      </c>
      <c r="AE22">
        <f>'IDT-1'!D22</f>
        <v>0</v>
      </c>
      <c r="AF22" s="24"/>
      <c r="AG22">
        <f t="shared" si="2"/>
        <v>16.907009526410814</v>
      </c>
      <c r="AI22" s="34">
        <f>PXIL!L22</f>
        <v>0</v>
      </c>
      <c r="AJ22" s="34">
        <f>PXIL!R22</f>
        <v>0</v>
      </c>
      <c r="AK22" s="34">
        <f>RTM_IEX!L22</f>
        <v>6.27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0.15531794435442803</v>
      </c>
      <c r="AD23">
        <f t="shared" si="1"/>
        <v>18.334913526410812</v>
      </c>
      <c r="AE23">
        <f>'IDT-1'!D23</f>
        <v>0</v>
      </c>
      <c r="AF23" s="24"/>
      <c r="AG23">
        <f t="shared" si="2"/>
        <v>18.334913526410812</v>
      </c>
      <c r="AI23" s="34">
        <f>PXIL!L23</f>
        <v>0</v>
      </c>
      <c r="AJ23" s="34">
        <f>PXIL!R23</f>
        <v>0</v>
      </c>
      <c r="AK23" s="34">
        <f>RTM_IEX!L23</f>
        <v>7.71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0.161785944354428</v>
      </c>
      <c r="AD24">
        <f t="shared" si="1"/>
        <v>19.098445526410813</v>
      </c>
      <c r="AE24">
        <f>'IDT-1'!D24</f>
        <v>0</v>
      </c>
      <c r="AF24" s="24"/>
      <c r="AG24">
        <f t="shared" si="2"/>
        <v>19.098445526410813</v>
      </c>
      <c r="AI24" s="34">
        <f>PXIL!L24</f>
        <v>0</v>
      </c>
      <c r="AJ24" s="34">
        <f>PXIL!R24</f>
        <v>0</v>
      </c>
      <c r="AK24" s="34">
        <f>RTM_IEX!L24</f>
        <v>8.48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0.17640194435442802</v>
      </c>
      <c r="AD25">
        <f t="shared" si="1"/>
        <v>20.823829526410815</v>
      </c>
      <c r="AE25">
        <f>'IDT-1'!D25</f>
        <v>0</v>
      </c>
      <c r="AF25" s="24"/>
      <c r="AG25">
        <f t="shared" si="2"/>
        <v>20.823829526410815</v>
      </c>
      <c r="AI25" s="34">
        <f>PXIL!L25</f>
        <v>0</v>
      </c>
      <c r="AJ25" s="34">
        <f>PXIL!R25</f>
        <v>0</v>
      </c>
      <c r="AK25" s="34">
        <f>RTM_IEX!L25</f>
        <v>10.220000000000001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0.20067794435442798</v>
      </c>
      <c r="AD26">
        <f t="shared" si="1"/>
        <v>23.689553526410812</v>
      </c>
      <c r="AE26">
        <f>'IDT-1'!D26</f>
        <v>0</v>
      </c>
      <c r="AF26" s="24"/>
      <c r="AG26">
        <f t="shared" si="2"/>
        <v>23.689553526410812</v>
      </c>
      <c r="AI26" s="34">
        <f>PXIL!L26</f>
        <v>0</v>
      </c>
      <c r="AJ26" s="34">
        <f>PXIL!R26</f>
        <v>0</v>
      </c>
      <c r="AK26" s="34">
        <f>RTM_IEX!L26</f>
        <v>13.11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0.22008</v>
      </c>
      <c r="AD27">
        <f t="shared" si="1"/>
        <v>25.979920000000003</v>
      </c>
      <c r="AE27">
        <f>'IDT-1'!D27</f>
        <v>0</v>
      </c>
      <c r="AF27" s="24"/>
      <c r="AG27">
        <f t="shared" si="2"/>
        <v>25.979920000000003</v>
      </c>
      <c r="AI27" s="34">
        <f>PXIL!L27</f>
        <v>0</v>
      </c>
      <c r="AJ27" s="34">
        <f>PXIL!R27</f>
        <v>0</v>
      </c>
      <c r="AK27" s="34">
        <f>RTM_IEX!L27</f>
        <v>15.42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0.226632</v>
      </c>
      <c r="AD28">
        <f t="shared" si="1"/>
        <v>26.753368000000002</v>
      </c>
      <c r="AE28">
        <f>'IDT-1'!D28</f>
        <v>0</v>
      </c>
      <c r="AF28" s="24"/>
      <c r="AG28">
        <f t="shared" si="2"/>
        <v>26.753368000000002</v>
      </c>
      <c r="AI28" s="34">
        <f>PXIL!L28</f>
        <v>0</v>
      </c>
      <c r="AJ28" s="34">
        <f>PXIL!R28</f>
        <v>0</v>
      </c>
      <c r="AK28" s="34">
        <f>RTM_IEX!L28</f>
        <v>16.2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0.23226000000000002</v>
      </c>
      <c r="AD29">
        <f t="shared" si="1"/>
        <v>27.417740000000002</v>
      </c>
      <c r="AE29">
        <f>'IDT-1'!D29</f>
        <v>0</v>
      </c>
      <c r="AF29" s="24"/>
      <c r="AG29">
        <f t="shared" si="2"/>
        <v>27.417740000000002</v>
      </c>
      <c r="AI29" s="34">
        <f>PXIL!L29</f>
        <v>0</v>
      </c>
      <c r="AJ29" s="34">
        <f>PXIL!R29</f>
        <v>0</v>
      </c>
      <c r="AK29" s="34">
        <f>RTM_IEX!L29</f>
        <v>16.87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0.24603600000000003</v>
      </c>
      <c r="AD30">
        <f t="shared" si="1"/>
        <v>29.043964000000003</v>
      </c>
      <c r="AE30">
        <f>'IDT-1'!D30</f>
        <v>0</v>
      </c>
      <c r="AF30" s="24"/>
      <c r="AG30">
        <f t="shared" si="2"/>
        <v>29.043964000000003</v>
      </c>
      <c r="AI30" s="34">
        <f>PXIL!L30</f>
        <v>0</v>
      </c>
      <c r="AJ30" s="34">
        <f>PXIL!R30</f>
        <v>0</v>
      </c>
      <c r="AK30" s="34">
        <f>RTM_IEX!L30</f>
        <v>18.510000000000002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3.47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0.26031599999999999</v>
      </c>
      <c r="AD31">
        <f t="shared" si="1"/>
        <v>30.729684000000002</v>
      </c>
      <c r="AE31">
        <f>'IDT-1'!D31</f>
        <v>0</v>
      </c>
      <c r="AF31" s="24"/>
      <c r="AG31">
        <f t="shared" si="2"/>
        <v>30.729684000000002</v>
      </c>
      <c r="AI31" s="34">
        <f>PXIL!L31</f>
        <v>0</v>
      </c>
      <c r="AJ31" s="34">
        <f>PXIL!R31</f>
        <v>0</v>
      </c>
      <c r="AK31" s="34">
        <f>RTM_IEX!L31</f>
        <v>0.96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15.78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10.27</v>
      </c>
      <c r="Z32" s="34">
        <f>IEX!R32</f>
        <v>0</v>
      </c>
      <c r="AA32" s="75">
        <f>STOA!L32</f>
        <v>6.0200000000000005</v>
      </c>
      <c r="AB32" s="75">
        <f>-STOA!R32</f>
        <v>0</v>
      </c>
      <c r="AC32">
        <f t="shared" si="0"/>
        <v>0.26485199999999998</v>
      </c>
      <c r="AD32">
        <f t="shared" si="1"/>
        <v>31.265147999999996</v>
      </c>
      <c r="AE32">
        <f>'IDT-1'!D32</f>
        <v>0</v>
      </c>
      <c r="AF32" s="24"/>
      <c r="AG32">
        <f t="shared" si="2"/>
        <v>31.265147999999996</v>
      </c>
      <c r="AI32" s="34">
        <f>PXIL!L32</f>
        <v>0</v>
      </c>
      <c r="AJ32" s="34">
        <f>PXIL!R32</f>
        <v>0</v>
      </c>
      <c r="AK32" s="34">
        <f>RTM_IEX!L32</f>
        <v>1.54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8.6999999999999993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9.8699999999999992</v>
      </c>
      <c r="Z33" s="34">
        <f>IEX!R33</f>
        <v>0</v>
      </c>
      <c r="AA33" s="75">
        <f>STOA!L33</f>
        <v>6.26</v>
      </c>
      <c r="AB33" s="75">
        <f>-STOA!R33</f>
        <v>0</v>
      </c>
      <c r="AC33">
        <f t="shared" si="0"/>
        <v>0.27106799999999998</v>
      </c>
      <c r="AD33">
        <f t="shared" si="1"/>
        <v>31.998931999999996</v>
      </c>
      <c r="AE33">
        <f>'IDT-1'!D33</f>
        <v>0</v>
      </c>
      <c r="AF33" s="24"/>
      <c r="AG33">
        <f t="shared" si="2"/>
        <v>31.998931999999996</v>
      </c>
      <c r="AI33" s="34">
        <f>PXIL!L33</f>
        <v>0</v>
      </c>
      <c r="AJ33" s="34">
        <f>PXIL!R33</f>
        <v>0</v>
      </c>
      <c r="AK33" s="34">
        <f>RTM_IEX!L33</f>
        <v>8.39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2.75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9.02</v>
      </c>
      <c r="Z34" s="34">
        <f>IEX!R34</f>
        <v>0</v>
      </c>
      <c r="AA34" s="75">
        <f>STOA!L34</f>
        <v>6.58</v>
      </c>
      <c r="AB34" s="75">
        <f>-STOA!R34</f>
        <v>0</v>
      </c>
      <c r="AC34">
        <f t="shared" si="0"/>
        <v>0.274092</v>
      </c>
      <c r="AD34">
        <f t="shared" si="1"/>
        <v>32.355907999999999</v>
      </c>
      <c r="AE34">
        <f>'IDT-1'!D34</f>
        <v>0</v>
      </c>
      <c r="AF34" s="24"/>
      <c r="AG34">
        <f t="shared" si="2"/>
        <v>32.355907999999999</v>
      </c>
      <c r="AI34" s="34">
        <f>PXIL!L34</f>
        <v>0</v>
      </c>
      <c r="AJ34" s="34">
        <f>PXIL!R34</f>
        <v>0</v>
      </c>
      <c r="AK34" s="34">
        <f>RTM_IEX!L34</f>
        <v>8.9700000000000006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3.06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8.19</v>
      </c>
      <c r="Z35" s="34">
        <f>IEX!R35</f>
        <v>0</v>
      </c>
      <c r="AA35" s="75">
        <f>STOA!L35</f>
        <v>6.99</v>
      </c>
      <c r="AB35" s="75">
        <f>-STOA!R35</f>
        <v>0</v>
      </c>
      <c r="AC35">
        <f t="shared" si="0"/>
        <v>0.28215599999999996</v>
      </c>
      <c r="AD35">
        <f t="shared" si="1"/>
        <v>33.307844000000003</v>
      </c>
      <c r="AE35">
        <f>'IDT-1'!D35</f>
        <v>0</v>
      </c>
      <c r="AF35" s="24"/>
      <c r="AG35">
        <f t="shared" si="2"/>
        <v>33.307844000000003</v>
      </c>
      <c r="AI35" s="34">
        <f>PXIL!L35</f>
        <v>0</v>
      </c>
      <c r="AJ35" s="34">
        <f>PXIL!R35</f>
        <v>0</v>
      </c>
      <c r="AK35" s="34">
        <f>RTM_IEX!L35</f>
        <v>11.38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2.11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4.07</v>
      </c>
      <c r="Z36" s="34">
        <f>IEX!R36</f>
        <v>0</v>
      </c>
      <c r="AA36" s="75">
        <f>STOA!L36</f>
        <v>7.4</v>
      </c>
      <c r="AB36" s="75">
        <f>-STOA!R36</f>
        <v>0</v>
      </c>
      <c r="AC36">
        <f t="shared" si="0"/>
        <v>0.29005199999999998</v>
      </c>
      <c r="AD36">
        <f t="shared" si="1"/>
        <v>34.239947999999998</v>
      </c>
      <c r="AE36">
        <f>'IDT-1'!D36</f>
        <v>0</v>
      </c>
      <c r="AF36" s="24"/>
      <c r="AG36">
        <f t="shared" si="2"/>
        <v>34.239947999999998</v>
      </c>
      <c r="AI36" s="34">
        <f>PXIL!L36</f>
        <v>0</v>
      </c>
      <c r="AJ36" s="34">
        <f>PXIL!R36</f>
        <v>0</v>
      </c>
      <c r="AK36" s="34">
        <f>RTM_IEX!L36</f>
        <v>16.39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1.75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2.88</v>
      </c>
      <c r="Z37" s="34">
        <f>IEX!R37</f>
        <v>0</v>
      </c>
      <c r="AA37" s="75">
        <f>STOA!L37</f>
        <v>7.85</v>
      </c>
      <c r="AB37" s="75">
        <f>-STOA!R37</f>
        <v>0</v>
      </c>
      <c r="AC37">
        <f t="shared" si="0"/>
        <v>0.317604</v>
      </c>
      <c r="AD37">
        <f t="shared" si="1"/>
        <v>37.492395999999992</v>
      </c>
      <c r="AE37">
        <f>'IDT-1'!D37</f>
        <v>0</v>
      </c>
      <c r="AF37" s="24"/>
      <c r="AG37">
        <f t="shared" si="2"/>
        <v>37.492395999999992</v>
      </c>
      <c r="AI37" s="34">
        <f>PXIL!L37</f>
        <v>0</v>
      </c>
      <c r="AJ37" s="34">
        <f>PXIL!R37</f>
        <v>0</v>
      </c>
      <c r="AK37" s="34">
        <f>RTM_IEX!L37</f>
        <v>20.73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1.43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2.95</v>
      </c>
      <c r="Z38" s="34">
        <f>IEX!R38</f>
        <v>0</v>
      </c>
      <c r="AA38" s="75">
        <f>STOA!L38</f>
        <v>8.32</v>
      </c>
      <c r="AB38" s="75">
        <f>-STOA!R38</f>
        <v>0</v>
      </c>
      <c r="AC38">
        <f t="shared" si="0"/>
        <v>0.31903199999999998</v>
      </c>
      <c r="AD38">
        <f t="shared" si="1"/>
        <v>37.660967999999997</v>
      </c>
      <c r="AE38">
        <f>'IDT-1'!D38</f>
        <v>0</v>
      </c>
      <c r="AF38" s="24"/>
      <c r="AG38">
        <f t="shared" si="2"/>
        <v>37.660967999999997</v>
      </c>
      <c r="AI38" s="34">
        <f>PXIL!L38</f>
        <v>0</v>
      </c>
      <c r="AJ38" s="34">
        <f>PXIL!R38</f>
        <v>0</v>
      </c>
      <c r="AK38" s="34">
        <f>RTM_IEX!L38</f>
        <v>20.53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1.26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2.93</v>
      </c>
      <c r="Z39" s="34">
        <f>IEX!R39</f>
        <v>0</v>
      </c>
      <c r="AA39" s="75">
        <f>STOA!L39</f>
        <v>8.77</v>
      </c>
      <c r="AB39" s="75">
        <f>-STOA!R39</f>
        <v>0</v>
      </c>
      <c r="AC39">
        <f t="shared" si="0"/>
        <v>0.273756</v>
      </c>
      <c r="AD39">
        <f t="shared" si="1"/>
        <v>32.316243999999998</v>
      </c>
      <c r="AE39">
        <f>'IDT-1'!D39</f>
        <v>0</v>
      </c>
      <c r="AF39" s="24"/>
      <c r="AG39">
        <f t="shared" si="2"/>
        <v>32.316243999999998</v>
      </c>
      <c r="AI39" s="34">
        <f>PXIL!L39</f>
        <v>0</v>
      </c>
      <c r="AJ39" s="34">
        <f>PXIL!R39</f>
        <v>0</v>
      </c>
      <c r="AK39" s="34">
        <f>RTM_IEX!L39</f>
        <v>14.53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1.44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3.61</v>
      </c>
      <c r="Z40" s="34">
        <f>IEX!R40</f>
        <v>0</v>
      </c>
      <c r="AA40" s="75">
        <f>STOA!L40</f>
        <v>9.2100000000000009</v>
      </c>
      <c r="AB40" s="75">
        <f>-STOA!R40</f>
        <v>0</v>
      </c>
      <c r="AC40">
        <f t="shared" si="0"/>
        <v>0.25619999999999998</v>
      </c>
      <c r="AD40">
        <f t="shared" si="1"/>
        <v>30.243800000000004</v>
      </c>
      <c r="AE40">
        <f>'IDT-1'!D40</f>
        <v>0</v>
      </c>
      <c r="AF40" s="24"/>
      <c r="AG40">
        <f t="shared" si="2"/>
        <v>30.243800000000004</v>
      </c>
      <c r="AI40" s="34">
        <f>PXIL!L40</f>
        <v>0</v>
      </c>
      <c r="AJ40" s="34">
        <f>PXIL!R40</f>
        <v>0</v>
      </c>
      <c r="AK40" s="34">
        <f>RTM_IEX!L40</f>
        <v>11.03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1.73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5.56</v>
      </c>
      <c r="Z41" s="34">
        <f>IEX!R41</f>
        <v>0</v>
      </c>
      <c r="AA41" s="75">
        <f>STOA!L41</f>
        <v>9.6</v>
      </c>
      <c r="AB41" s="75">
        <f>-STOA!R41</f>
        <v>0</v>
      </c>
      <c r="AC41">
        <f t="shared" si="0"/>
        <v>0.24023999999999998</v>
      </c>
      <c r="AD41">
        <f t="shared" si="1"/>
        <v>28.359760000000001</v>
      </c>
      <c r="AE41">
        <f>'IDT-1'!D41</f>
        <v>0</v>
      </c>
      <c r="AF41" s="24"/>
      <c r="AG41">
        <f t="shared" si="2"/>
        <v>28.359760000000001</v>
      </c>
      <c r="AI41" s="34">
        <f>PXIL!L41</f>
        <v>0</v>
      </c>
      <c r="AJ41" s="34">
        <f>PXIL!R41</f>
        <v>0</v>
      </c>
      <c r="AK41" s="34">
        <f>RTM_IEX!L41</f>
        <v>6.42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2.1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5.65</v>
      </c>
      <c r="Z42" s="34">
        <f>IEX!R42</f>
        <v>0</v>
      </c>
      <c r="AA42" s="75">
        <f>STOA!L42</f>
        <v>10.07</v>
      </c>
      <c r="AB42" s="75">
        <f>-STOA!R42</f>
        <v>0</v>
      </c>
      <c r="AC42">
        <f t="shared" si="0"/>
        <v>0.25048799999999999</v>
      </c>
      <c r="AD42">
        <f t="shared" si="1"/>
        <v>29.569512</v>
      </c>
      <c r="AE42">
        <f>'IDT-1'!D42</f>
        <v>0</v>
      </c>
      <c r="AF42" s="24"/>
      <c r="AG42">
        <f t="shared" si="2"/>
        <v>29.569512</v>
      </c>
      <c r="AI42" s="34">
        <f>PXIL!L42</f>
        <v>0</v>
      </c>
      <c r="AJ42" s="34">
        <f>PXIL!R42</f>
        <v>0</v>
      </c>
      <c r="AK42" s="34">
        <f>RTM_IEX!L42</f>
        <v>7.05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2.13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7.95</v>
      </c>
      <c r="Z43" s="34">
        <f>IEX!R43</f>
        <v>0</v>
      </c>
      <c r="AA43" s="75">
        <f>STOA!L43</f>
        <v>10.530000000000001</v>
      </c>
      <c r="AB43" s="75">
        <f>-STOA!R43</f>
        <v>0</v>
      </c>
      <c r="AC43">
        <f t="shared" si="0"/>
        <v>0.27274799999999999</v>
      </c>
      <c r="AD43">
        <f t="shared" si="1"/>
        <v>32.197252000000006</v>
      </c>
      <c r="AE43">
        <f>'IDT-1'!D43</f>
        <v>0</v>
      </c>
      <c r="AF43" s="24"/>
      <c r="AG43">
        <f t="shared" si="2"/>
        <v>32.197252000000006</v>
      </c>
      <c r="AI43" s="34">
        <f>PXIL!L43</f>
        <v>0</v>
      </c>
      <c r="AJ43" s="34">
        <f>PXIL!R43</f>
        <v>0</v>
      </c>
      <c r="AK43" s="34">
        <f>RTM_IEX!L43</f>
        <v>4.6900000000000004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4.38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7.63</v>
      </c>
      <c r="Z44" s="34">
        <f>IEX!R44</f>
        <v>0</v>
      </c>
      <c r="AA44" s="75">
        <f>STOA!L44</f>
        <v>10.97</v>
      </c>
      <c r="AB44" s="75">
        <f>-STOA!R44</f>
        <v>0</v>
      </c>
      <c r="AC44">
        <f t="shared" si="0"/>
        <v>0.28492800000000001</v>
      </c>
      <c r="AD44">
        <f t="shared" si="1"/>
        <v>33.635072000000001</v>
      </c>
      <c r="AE44">
        <f>'IDT-1'!D44</f>
        <v>0</v>
      </c>
      <c r="AF44" s="24"/>
      <c r="AG44">
        <f t="shared" si="2"/>
        <v>33.635072000000001</v>
      </c>
      <c r="AI44" s="34">
        <f>PXIL!L44</f>
        <v>0</v>
      </c>
      <c r="AJ44" s="34">
        <f>PXIL!R44</f>
        <v>0</v>
      </c>
      <c r="AK44" s="34">
        <f>RTM_IEX!L44</f>
        <v>3.82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6.58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10.29</v>
      </c>
      <c r="Z45" s="34">
        <f>IEX!R45</f>
        <v>0</v>
      </c>
      <c r="AA45" s="75">
        <f>STOA!L45</f>
        <v>11.24</v>
      </c>
      <c r="AB45" s="75">
        <f>-STOA!R45</f>
        <v>0</v>
      </c>
      <c r="AC45">
        <f t="shared" si="0"/>
        <v>0.31079999999999997</v>
      </c>
      <c r="AD45">
        <f t="shared" si="1"/>
        <v>36.6892</v>
      </c>
      <c r="AE45">
        <f>'IDT-1'!D45</f>
        <v>0</v>
      </c>
      <c r="AF45" s="24"/>
      <c r="AG45">
        <f t="shared" si="2"/>
        <v>36.6892</v>
      </c>
      <c r="AI45" s="34">
        <f>PXIL!L45</f>
        <v>0</v>
      </c>
      <c r="AJ45" s="34">
        <f>PXIL!R45</f>
        <v>0</v>
      </c>
      <c r="AK45" s="34">
        <f>RTM_IEX!L45</f>
        <v>1.2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9.35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11.54</v>
      </c>
      <c r="AB46" s="75">
        <f>-STOA!R46</f>
        <v>0</v>
      </c>
      <c r="AC46">
        <f t="shared" si="0"/>
        <v>0.308784</v>
      </c>
      <c r="AD46">
        <f t="shared" si="1"/>
        <v>36.451216000000002</v>
      </c>
      <c r="AE46">
        <f>'IDT-1'!D46</f>
        <v>0</v>
      </c>
      <c r="AF46" s="24"/>
      <c r="AG46">
        <f t="shared" si="2"/>
        <v>36.451216000000002</v>
      </c>
      <c r="AI46" s="34">
        <f>PXIL!L46</f>
        <v>0</v>
      </c>
      <c r="AJ46" s="34">
        <f>PXIL!R46</f>
        <v>0</v>
      </c>
      <c r="AK46" s="34">
        <f>RTM_IEX!L46</f>
        <v>1.02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19.28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4.9999160439929469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11.73</v>
      </c>
      <c r="AB47" s="75">
        <f>-STOA!R47</f>
        <v>0</v>
      </c>
      <c r="AC47">
        <f t="shared" si="0"/>
        <v>0.31869529476954073</v>
      </c>
      <c r="AD47">
        <f t="shared" si="1"/>
        <v>37.621220749223411</v>
      </c>
      <c r="AE47">
        <f>'IDT-1'!D47</f>
        <v>0</v>
      </c>
      <c r="AF47" s="24"/>
      <c r="AG47">
        <f t="shared" si="2"/>
        <v>37.621220749223411</v>
      </c>
      <c r="AI47" s="34">
        <f>PXIL!L47</f>
        <v>0</v>
      </c>
      <c r="AJ47" s="34">
        <f>PXIL!R47</f>
        <v>0</v>
      </c>
      <c r="AK47" s="34">
        <f>RTM_IEX!L47</f>
        <v>21.21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4.9999160439929469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11.9</v>
      </c>
      <c r="AB48" s="75">
        <f>-STOA!R48</f>
        <v>0</v>
      </c>
      <c r="AC48">
        <f t="shared" si="0"/>
        <v>0.31197529476954067</v>
      </c>
      <c r="AD48">
        <f t="shared" si="1"/>
        <v>36.827940749223401</v>
      </c>
      <c r="AE48">
        <f>'IDT-1'!D48</f>
        <v>0</v>
      </c>
      <c r="AF48" s="24"/>
      <c r="AG48">
        <f t="shared" si="2"/>
        <v>36.827940749223401</v>
      </c>
      <c r="AI48" s="34">
        <f>PXIL!L48</f>
        <v>0</v>
      </c>
      <c r="AJ48" s="34">
        <f>PXIL!R48</f>
        <v>0</v>
      </c>
      <c r="AK48" s="34">
        <f>RTM_IEX!L48</f>
        <v>20.239999999999998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4.9999160439929469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12.11</v>
      </c>
      <c r="AB49" s="75">
        <f>-STOA!R49</f>
        <v>0</v>
      </c>
      <c r="AC49">
        <f t="shared" si="0"/>
        <v>0.30567529476954075</v>
      </c>
      <c r="AD49">
        <f t="shared" si="1"/>
        <v>36.084240749223405</v>
      </c>
      <c r="AE49">
        <f>'IDT-1'!D49</f>
        <v>0</v>
      </c>
      <c r="AF49" s="24"/>
      <c r="AG49">
        <f t="shared" si="2"/>
        <v>36.084240749223405</v>
      </c>
      <c r="AI49" s="34">
        <f>PXIL!L49</f>
        <v>0</v>
      </c>
      <c r="AJ49" s="34">
        <f>PXIL!R49</f>
        <v>0</v>
      </c>
      <c r="AK49" s="34">
        <f>RTM_IEX!L49</f>
        <v>19.28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4.9999160439929469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12.14</v>
      </c>
      <c r="AB50" s="75">
        <f>-STOA!R50</f>
        <v>0</v>
      </c>
      <c r="AC50">
        <f t="shared" si="0"/>
        <v>0.29786329476954077</v>
      </c>
      <c r="AD50">
        <f t="shared" si="1"/>
        <v>35.162052749223406</v>
      </c>
      <c r="AE50">
        <f>'IDT-1'!D50</f>
        <v>0</v>
      </c>
      <c r="AF50" s="24"/>
      <c r="AG50">
        <f t="shared" si="2"/>
        <v>35.162052749223406</v>
      </c>
      <c r="AI50" s="34">
        <f>PXIL!L50</f>
        <v>0</v>
      </c>
      <c r="AJ50" s="34">
        <f>PXIL!R50</f>
        <v>0</v>
      </c>
      <c r="AK50" s="34">
        <f>RTM_IEX!L50</f>
        <v>18.32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4.9999160439929469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12.23</v>
      </c>
      <c r="AB51" s="75">
        <f>-STOA!R51</f>
        <v>0</v>
      </c>
      <c r="AC51">
        <f t="shared" si="0"/>
        <v>0.29861929476954074</v>
      </c>
      <c r="AD51">
        <f t="shared" si="1"/>
        <v>35.251296749223414</v>
      </c>
      <c r="AE51">
        <f>'IDT-1'!D51</f>
        <v>0</v>
      </c>
      <c r="AF51" s="24"/>
      <c r="AG51">
        <f t="shared" si="2"/>
        <v>35.251296749223414</v>
      </c>
      <c r="AI51" s="34">
        <f>PXIL!L51</f>
        <v>0</v>
      </c>
      <c r="AJ51" s="34">
        <f>PXIL!R51</f>
        <v>0</v>
      </c>
      <c r="AK51" s="34">
        <f>RTM_IEX!L51</f>
        <v>18.32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12.27</v>
      </c>
      <c r="AB52" s="75">
        <f>-STOA!R52</f>
        <v>0</v>
      </c>
      <c r="AC52">
        <f t="shared" si="0"/>
        <v>0.282744</v>
      </c>
      <c r="AD52">
        <f t="shared" si="1"/>
        <v>33.377255999999996</v>
      </c>
      <c r="AE52">
        <f>'IDT-1'!D52</f>
        <v>0</v>
      </c>
      <c r="AF52" s="24"/>
      <c r="AG52">
        <f t="shared" si="2"/>
        <v>33.377255999999996</v>
      </c>
      <c r="AI52" s="34">
        <f>PXIL!L52</f>
        <v>0</v>
      </c>
      <c r="AJ52" s="34">
        <f>PXIL!R52</f>
        <v>0</v>
      </c>
      <c r="AK52" s="34">
        <f>RTM_IEX!L52</f>
        <v>16.39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12.2</v>
      </c>
      <c r="AB53" s="75">
        <f>-STOA!R53</f>
        <v>0</v>
      </c>
      <c r="AC53">
        <f t="shared" si="0"/>
        <v>0.28215599999999996</v>
      </c>
      <c r="AD53">
        <f t="shared" si="1"/>
        <v>33.307844000000003</v>
      </c>
      <c r="AE53">
        <f>'IDT-1'!D53</f>
        <v>0</v>
      </c>
      <c r="AF53" s="24"/>
      <c r="AG53">
        <f t="shared" si="2"/>
        <v>33.307844000000003</v>
      </c>
      <c r="AI53" s="34">
        <f>PXIL!L53</f>
        <v>0</v>
      </c>
      <c r="AJ53" s="34">
        <f>PXIL!R53</f>
        <v>0</v>
      </c>
      <c r="AK53" s="34">
        <f>RTM_IEX!L53</f>
        <v>16.39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12.34</v>
      </c>
      <c r="AB54" s="75">
        <f>-STOA!R54</f>
        <v>0</v>
      </c>
      <c r="AC54">
        <f t="shared" si="0"/>
        <v>0.27518399999999998</v>
      </c>
      <c r="AD54">
        <f t="shared" si="1"/>
        <v>32.484815999999995</v>
      </c>
      <c r="AE54">
        <f>'IDT-1'!D54</f>
        <v>0</v>
      </c>
      <c r="AF54" s="24"/>
      <c r="AG54">
        <f t="shared" si="2"/>
        <v>32.484815999999995</v>
      </c>
      <c r="AI54" s="34">
        <f>PXIL!L54</f>
        <v>0</v>
      </c>
      <c r="AJ54" s="34">
        <f>PXIL!R54</f>
        <v>0</v>
      </c>
      <c r="AK54" s="34">
        <f>RTM_IEX!L54</f>
        <v>15.42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12.21</v>
      </c>
      <c r="AB55" s="75">
        <f>-STOA!R55</f>
        <v>0</v>
      </c>
      <c r="AC55">
        <f t="shared" si="0"/>
        <v>0.26602998515857634</v>
      </c>
      <c r="AD55">
        <f t="shared" si="1"/>
        <v>31.404206343243374</v>
      </c>
      <c r="AE55">
        <f>'IDT-1'!D55</f>
        <v>0</v>
      </c>
      <c r="AF55" s="24"/>
      <c r="AG55">
        <f t="shared" si="2"/>
        <v>31.404206343243374</v>
      </c>
      <c r="AI55" s="34">
        <f>PXIL!L55</f>
        <v>0</v>
      </c>
      <c r="AJ55" s="34">
        <f>PXIL!R55</f>
        <v>0</v>
      </c>
      <c r="AK55" s="34">
        <f>RTM_IEX!L55</f>
        <v>14.46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</v>
      </c>
      <c r="AB56" s="75">
        <f>-STOA!R56</f>
        <v>0</v>
      </c>
      <c r="AC56">
        <f t="shared" si="0"/>
        <v>0.26678598515857638</v>
      </c>
      <c r="AD56">
        <f t="shared" si="1"/>
        <v>31.493450343243371</v>
      </c>
      <c r="AE56">
        <f>'IDT-1'!D56</f>
        <v>0</v>
      </c>
      <c r="AF56" s="24"/>
      <c r="AG56">
        <f t="shared" si="2"/>
        <v>31.493450343243371</v>
      </c>
      <c r="AI56" s="34">
        <f>PXIL!L56</f>
        <v>0</v>
      </c>
      <c r="AJ56" s="34">
        <f>PXIL!R56</f>
        <v>0</v>
      </c>
      <c r="AK56" s="34">
        <f>RTM_IEX!L56</f>
        <v>14.46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11.83</v>
      </c>
      <c r="AB57" s="75">
        <f>-STOA!R57</f>
        <v>0</v>
      </c>
      <c r="AC57">
        <f t="shared" si="0"/>
        <v>0.246625944354428</v>
      </c>
      <c r="AD57">
        <f t="shared" si="1"/>
        <v>29.113605526410815</v>
      </c>
      <c r="AE57">
        <f>'IDT-1'!D57</f>
        <v>0</v>
      </c>
      <c r="AF57" s="24"/>
      <c r="AG57">
        <f t="shared" si="2"/>
        <v>29.113605526410815</v>
      </c>
      <c r="AI57" s="34">
        <f>PXIL!L57</f>
        <v>0</v>
      </c>
      <c r="AJ57" s="34">
        <f>PXIL!R57</f>
        <v>0</v>
      </c>
      <c r="AK57" s="34">
        <f>RTM_IEX!L57</f>
        <v>12.53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11.56</v>
      </c>
      <c r="AB58" s="75">
        <f>-STOA!R58</f>
        <v>0</v>
      </c>
      <c r="AC58">
        <f t="shared" si="0"/>
        <v>0.24435794435442801</v>
      </c>
      <c r="AD58">
        <f t="shared" si="1"/>
        <v>28.845873526410813</v>
      </c>
      <c r="AE58">
        <f>'IDT-1'!D58</f>
        <v>0</v>
      </c>
      <c r="AF58" s="24"/>
      <c r="AG58">
        <f t="shared" si="2"/>
        <v>28.845873526410813</v>
      </c>
      <c r="AI58" s="34">
        <f>PXIL!L58</f>
        <v>0</v>
      </c>
      <c r="AJ58" s="34">
        <f>PXIL!R58</f>
        <v>0</v>
      </c>
      <c r="AK58" s="34">
        <f>RTM_IEX!L58</f>
        <v>12.53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11.56</v>
      </c>
      <c r="AB59" s="75">
        <f>-STOA!R59</f>
        <v>0</v>
      </c>
      <c r="AC59">
        <f t="shared" si="0"/>
        <v>0.24435794435442801</v>
      </c>
      <c r="AD59">
        <f t="shared" si="1"/>
        <v>28.845873526410813</v>
      </c>
      <c r="AE59">
        <f>'IDT-1'!D59</f>
        <v>0</v>
      </c>
      <c r="AF59" s="24"/>
      <c r="AG59">
        <f t="shared" si="2"/>
        <v>28.845873526410813</v>
      </c>
      <c r="AI59" s="34">
        <f>PXIL!L59</f>
        <v>0</v>
      </c>
      <c r="AJ59" s="34">
        <f>PXIL!R59</f>
        <v>0</v>
      </c>
      <c r="AK59" s="34">
        <f>RTM_IEX!L59</f>
        <v>12.53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11.02</v>
      </c>
      <c r="AB60" s="75">
        <f>-STOA!R60</f>
        <v>0</v>
      </c>
      <c r="AC60">
        <f t="shared" si="0"/>
        <v>0.23175794435442801</v>
      </c>
      <c r="AD60">
        <f t="shared" si="1"/>
        <v>27.358473526410812</v>
      </c>
      <c r="AE60">
        <f>'IDT-1'!D60</f>
        <v>0</v>
      </c>
      <c r="AF60" s="24"/>
      <c r="AG60">
        <f t="shared" si="2"/>
        <v>27.358473526410812</v>
      </c>
      <c r="AI60" s="34">
        <f>PXIL!L60</f>
        <v>0</v>
      </c>
      <c r="AJ60" s="34">
        <f>PXIL!R60</f>
        <v>0</v>
      </c>
      <c r="AK60" s="34">
        <f>RTM_IEX!L60</f>
        <v>11.57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10.68</v>
      </c>
      <c r="AB61" s="75">
        <f>-STOA!R61</f>
        <v>0</v>
      </c>
      <c r="AC61">
        <f t="shared" si="0"/>
        <v>0.236965944354428</v>
      </c>
      <c r="AD61">
        <f t="shared" si="1"/>
        <v>27.973265526410813</v>
      </c>
      <c r="AE61">
        <f>'IDT-1'!D61</f>
        <v>0</v>
      </c>
      <c r="AF61" s="24"/>
      <c r="AG61">
        <f t="shared" si="2"/>
        <v>27.973265526410813</v>
      </c>
      <c r="AI61" s="34">
        <f>PXIL!L61</f>
        <v>0</v>
      </c>
      <c r="AJ61" s="34">
        <f>PXIL!R61</f>
        <v>0</v>
      </c>
      <c r="AK61" s="34">
        <f>RTM_IEX!L61</f>
        <v>12.53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10.48</v>
      </c>
      <c r="AB62" s="75">
        <f>-STOA!R62</f>
        <v>0</v>
      </c>
      <c r="AC62">
        <f t="shared" si="0"/>
        <v>0.23528594435442801</v>
      </c>
      <c r="AD62">
        <f t="shared" si="1"/>
        <v>27.774945526410814</v>
      </c>
      <c r="AE62">
        <f>'IDT-1'!D62</f>
        <v>0</v>
      </c>
      <c r="AF62" s="24"/>
      <c r="AG62">
        <f t="shared" si="2"/>
        <v>27.774945526410814</v>
      </c>
      <c r="AI62" s="34">
        <f>PXIL!L62</f>
        <v>0</v>
      </c>
      <c r="AJ62" s="34">
        <f>PXIL!R62</f>
        <v>0</v>
      </c>
      <c r="AK62" s="34">
        <f>RTM_IEX!L62</f>
        <v>12.53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10.129999999999999</v>
      </c>
      <c r="AB63" s="75">
        <f>-STOA!R63</f>
        <v>0</v>
      </c>
      <c r="AC63">
        <f t="shared" si="0"/>
        <v>0.24855794435442802</v>
      </c>
      <c r="AD63">
        <f t="shared" si="1"/>
        <v>29.341673526410812</v>
      </c>
      <c r="AE63">
        <f>'IDT-1'!D63</f>
        <v>0</v>
      </c>
      <c r="AF63" s="24"/>
      <c r="AG63">
        <f t="shared" si="2"/>
        <v>29.341673526410812</v>
      </c>
      <c r="AI63" s="34">
        <f>PXIL!L63</f>
        <v>0</v>
      </c>
      <c r="AJ63" s="34">
        <f>PXIL!R63</f>
        <v>0</v>
      </c>
      <c r="AK63" s="34">
        <f>RTM_IEX!L63</f>
        <v>14.46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9.76</v>
      </c>
      <c r="AB64" s="75">
        <f>-STOA!R64</f>
        <v>0</v>
      </c>
      <c r="AC64">
        <f t="shared" si="0"/>
        <v>0.24544994435442802</v>
      </c>
      <c r="AD64">
        <f t="shared" si="1"/>
        <v>28.974781526410816</v>
      </c>
      <c r="AE64">
        <f>'IDT-1'!D64</f>
        <v>0</v>
      </c>
      <c r="AF64" s="24"/>
      <c r="AG64">
        <f t="shared" si="2"/>
        <v>28.974781526410816</v>
      </c>
      <c r="AI64" s="34">
        <f>PXIL!L64</f>
        <v>0</v>
      </c>
      <c r="AJ64" s="34">
        <f>PXIL!R64</f>
        <v>0</v>
      </c>
      <c r="AK64" s="34">
        <f>RTM_IEX!L64</f>
        <v>14.46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9.35</v>
      </c>
      <c r="AB65" s="75">
        <f>-STOA!R65</f>
        <v>0</v>
      </c>
      <c r="AC65">
        <f t="shared" si="0"/>
        <v>0.24200594435442802</v>
      </c>
      <c r="AD65">
        <f t="shared" si="1"/>
        <v>28.568225526410814</v>
      </c>
      <c r="AE65">
        <f>'IDT-1'!D65</f>
        <v>0</v>
      </c>
      <c r="AF65" s="24"/>
      <c r="AG65">
        <f t="shared" si="2"/>
        <v>28.568225526410814</v>
      </c>
      <c r="AI65" s="34">
        <f>PXIL!L65</f>
        <v>0</v>
      </c>
      <c r="AJ65" s="34">
        <f>PXIL!R65</f>
        <v>0</v>
      </c>
      <c r="AK65" s="34">
        <f>RTM_IEX!L65</f>
        <v>14.46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8.83</v>
      </c>
      <c r="AB66" s="75">
        <f>-STOA!R66</f>
        <v>0</v>
      </c>
      <c r="AC66">
        <f t="shared" si="0"/>
        <v>0.23763794435442803</v>
      </c>
      <c r="AD66">
        <f t="shared" si="1"/>
        <v>28.052593526410813</v>
      </c>
      <c r="AE66">
        <f>'IDT-1'!D66</f>
        <v>0</v>
      </c>
      <c r="AF66" s="24"/>
      <c r="AG66">
        <f t="shared" si="2"/>
        <v>28.052593526410813</v>
      </c>
      <c r="AI66" s="34">
        <f>PXIL!L66</f>
        <v>0</v>
      </c>
      <c r="AJ66" s="34">
        <f>PXIL!R66</f>
        <v>0</v>
      </c>
      <c r="AK66" s="34">
        <f>RTM_IEX!L66</f>
        <v>14.46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8.25</v>
      </c>
      <c r="AB67" s="75">
        <f>-STOA!R67</f>
        <v>0</v>
      </c>
      <c r="AC67">
        <f t="shared" si="0"/>
        <v>0.24015599999999998</v>
      </c>
      <c r="AD67">
        <f t="shared" si="1"/>
        <v>28.349844000000001</v>
      </c>
      <c r="AE67">
        <f>'IDT-1'!D67</f>
        <v>0</v>
      </c>
      <c r="AF67" s="24"/>
      <c r="AG67">
        <f t="shared" si="2"/>
        <v>28.349844000000001</v>
      </c>
      <c r="AI67" s="34">
        <f>PXIL!L67</f>
        <v>0</v>
      </c>
      <c r="AJ67" s="34">
        <f>PXIL!R67</f>
        <v>0</v>
      </c>
      <c r="AK67" s="34">
        <f>RTM_IEX!L67</f>
        <v>15.42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7.8000000000000007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0.236376</v>
      </c>
      <c r="AD68">
        <f t="shared" ref="AD68:AD98" si="4">SUM(B68:AB68,AI68:AT68)-AC68</f>
        <v>27.903624000000001</v>
      </c>
      <c r="AE68">
        <f>'IDT-1'!D68</f>
        <v>0</v>
      </c>
      <c r="AF68" s="24"/>
      <c r="AG68">
        <f t="shared" ref="AG68:AG98" si="5">SUM(AD68:AF68)</f>
        <v>27.903624000000001</v>
      </c>
      <c r="AI68" s="34">
        <f>PXIL!L68</f>
        <v>0</v>
      </c>
      <c r="AJ68" s="34">
        <f>PXIL!R68</f>
        <v>0</v>
      </c>
      <c r="AK68" s="34">
        <f>RTM_IEX!L68</f>
        <v>15.42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4.4800000000000004</v>
      </c>
      <c r="Z69" s="34">
        <f>IEX!R69</f>
        <v>0</v>
      </c>
      <c r="AA69" s="75">
        <f>STOA!L69</f>
        <v>7.32</v>
      </c>
      <c r="AB69" s="75">
        <f>-STOA!R69</f>
        <v>0</v>
      </c>
      <c r="AC69">
        <f t="shared" si="3"/>
        <v>0.24175199999999997</v>
      </c>
      <c r="AD69">
        <f t="shared" si="4"/>
        <v>28.538248000000003</v>
      </c>
      <c r="AE69">
        <f>'IDT-1'!D69</f>
        <v>0</v>
      </c>
      <c r="AF69" s="24"/>
      <c r="AG69">
        <f t="shared" si="5"/>
        <v>28.538248000000003</v>
      </c>
      <c r="AI69" s="34">
        <f>PXIL!L69</f>
        <v>0</v>
      </c>
      <c r="AJ69" s="34">
        <f>PXIL!R69</f>
        <v>0</v>
      </c>
      <c r="AK69" s="34">
        <f>RTM_IEX!L69</f>
        <v>7.71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4.3499999999999996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4.58</v>
      </c>
      <c r="Z70" s="34">
        <f>IEX!R70</f>
        <v>0</v>
      </c>
      <c r="AA70" s="75">
        <f>STOA!L70</f>
        <v>6.8900000000000006</v>
      </c>
      <c r="AB70" s="75">
        <f>-STOA!R70</f>
        <v>0</v>
      </c>
      <c r="AC70">
        <f t="shared" si="3"/>
        <v>0.24645599999999998</v>
      </c>
      <c r="AD70">
        <f t="shared" si="4"/>
        <v>29.093544000000001</v>
      </c>
      <c r="AE70">
        <f>'IDT-1'!D70</f>
        <v>0</v>
      </c>
      <c r="AF70" s="24"/>
      <c r="AG70">
        <f t="shared" si="5"/>
        <v>29.093544000000001</v>
      </c>
      <c r="AI70" s="34">
        <f>PXIL!L70</f>
        <v>0</v>
      </c>
      <c r="AJ70" s="34">
        <f>PXIL!R70</f>
        <v>0</v>
      </c>
      <c r="AK70" s="34">
        <f>RTM_IEX!L70</f>
        <v>8.68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4.2699999999999996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4.4000000000000004</v>
      </c>
      <c r="Z71" s="34">
        <f>IEX!R71</f>
        <v>0</v>
      </c>
      <c r="AA71" s="75">
        <f>STOA!L71</f>
        <v>6.49</v>
      </c>
      <c r="AB71" s="75">
        <f>-STOA!R71</f>
        <v>0</v>
      </c>
      <c r="AC71">
        <f t="shared" si="3"/>
        <v>0.25552799999999998</v>
      </c>
      <c r="AD71">
        <f t="shared" si="4"/>
        <v>30.164472000000004</v>
      </c>
      <c r="AE71">
        <f>'IDT-1'!D71</f>
        <v>0</v>
      </c>
      <c r="AF71" s="24"/>
      <c r="AG71">
        <f t="shared" si="5"/>
        <v>30.164472000000004</v>
      </c>
      <c r="AI71" s="34">
        <f>PXIL!L71</f>
        <v>0</v>
      </c>
      <c r="AJ71" s="34">
        <f>PXIL!R71</f>
        <v>0</v>
      </c>
      <c r="AK71" s="34">
        <f>RTM_IEX!L71</f>
        <v>12.43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2.1800000000000002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4.12</v>
      </c>
      <c r="Z72" s="34">
        <f>IEX!R72</f>
        <v>0</v>
      </c>
      <c r="AA72" s="75">
        <f>STOA!L72</f>
        <v>6.21</v>
      </c>
      <c r="AB72" s="75">
        <f>-STOA!R72</f>
        <v>0</v>
      </c>
      <c r="AC72">
        <f t="shared" si="3"/>
        <v>0.22142399999999998</v>
      </c>
      <c r="AD72">
        <f t="shared" si="4"/>
        <v>26.138576</v>
      </c>
      <c r="AE72">
        <f>'IDT-1'!D72</f>
        <v>0</v>
      </c>
      <c r="AF72" s="24"/>
      <c r="AG72">
        <f t="shared" si="5"/>
        <v>26.138576</v>
      </c>
      <c r="AI72" s="34">
        <f>PXIL!L72</f>
        <v>0</v>
      </c>
      <c r="AJ72" s="34">
        <f>PXIL!R72</f>
        <v>0</v>
      </c>
      <c r="AK72" s="34">
        <f>RTM_IEX!L72</f>
        <v>9.36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1.75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4.76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0.19681199999999999</v>
      </c>
      <c r="AD73">
        <f t="shared" si="4"/>
        <v>23.233187999999998</v>
      </c>
      <c r="AE73">
        <f>'IDT-1'!D73</f>
        <v>0</v>
      </c>
      <c r="AF73" s="24"/>
      <c r="AG73">
        <f t="shared" si="5"/>
        <v>23.233187999999998</v>
      </c>
      <c r="AI73" s="34">
        <f>PXIL!L73</f>
        <v>0</v>
      </c>
      <c r="AJ73" s="34">
        <f>PXIL!R73</f>
        <v>0</v>
      </c>
      <c r="AK73" s="34">
        <f>RTM_IEX!L73</f>
        <v>5.74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2.0099999999999998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5.0999999999999996</v>
      </c>
      <c r="Z74" s="34">
        <f>IEX!R74</f>
        <v>0</v>
      </c>
      <c r="AA74" s="75">
        <f>STOA!L74</f>
        <v>5.88</v>
      </c>
      <c r="AB74" s="75">
        <f>-STOA!R74</f>
        <v>0</v>
      </c>
      <c r="AC74">
        <f t="shared" si="3"/>
        <v>0.19597199999999998</v>
      </c>
      <c r="AD74">
        <f t="shared" si="4"/>
        <v>23.134027999999997</v>
      </c>
      <c r="AE74">
        <f>'IDT-1'!D74</f>
        <v>0</v>
      </c>
      <c r="AF74" s="24"/>
      <c r="AG74">
        <f t="shared" si="5"/>
        <v>23.134027999999997</v>
      </c>
      <c r="AI74" s="34">
        <f>PXIL!L74</f>
        <v>0</v>
      </c>
      <c r="AJ74" s="34">
        <f>PXIL!R74</f>
        <v>0</v>
      </c>
      <c r="AK74" s="34">
        <f>RTM_IEX!L74</f>
        <v>5.61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1.82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5.09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0.21638399999999997</v>
      </c>
      <c r="AD75">
        <f t="shared" si="4"/>
        <v>25.543615999999997</v>
      </c>
      <c r="AE75">
        <f>'IDT-1'!D75</f>
        <v>0</v>
      </c>
      <c r="AF75" s="24"/>
      <c r="AG75">
        <f t="shared" si="5"/>
        <v>25.543615999999997</v>
      </c>
      <c r="AI75" s="34">
        <f>PXIL!L75</f>
        <v>0</v>
      </c>
      <c r="AJ75" s="34">
        <f>PXIL!R75</f>
        <v>0</v>
      </c>
      <c r="AK75" s="34">
        <f>RTM_IEX!L75</f>
        <v>8.89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1.08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5.78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0.22125600000000001</v>
      </c>
      <c r="AD76">
        <f t="shared" si="4"/>
        <v>26.118744</v>
      </c>
      <c r="AE76">
        <f>'IDT-1'!D76</f>
        <v>0</v>
      </c>
      <c r="AF76" s="24"/>
      <c r="AG76">
        <f t="shared" si="5"/>
        <v>26.118744</v>
      </c>
      <c r="AI76" s="34">
        <f>PXIL!L76</f>
        <v>0</v>
      </c>
      <c r="AJ76" s="34">
        <f>PXIL!R76</f>
        <v>0</v>
      </c>
      <c r="AK76" s="34">
        <f>RTM_IEX!L76</f>
        <v>8.2899999999999991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1.57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6.01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0.22906799999999999</v>
      </c>
      <c r="AD77">
        <f t="shared" si="4"/>
        <v>27.040931999999998</v>
      </c>
      <c r="AE77">
        <f>'IDT-1'!D77</f>
        <v>0</v>
      </c>
      <c r="AF77" s="24"/>
      <c r="AG77">
        <f t="shared" si="5"/>
        <v>27.040931999999998</v>
      </c>
      <c r="AI77" s="34">
        <f>PXIL!L77</f>
        <v>0</v>
      </c>
      <c r="AJ77" s="34">
        <f>PXIL!R77</f>
        <v>0</v>
      </c>
      <c r="AK77" s="34">
        <f>RTM_IEX!L77</f>
        <v>8.82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1.74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7.24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0.24318000000000001</v>
      </c>
      <c r="AD78">
        <f t="shared" si="4"/>
        <v>28.706820000000004</v>
      </c>
      <c r="AE78">
        <f>'IDT-1'!D78</f>
        <v>0</v>
      </c>
      <c r="AF78" s="24"/>
      <c r="AG78">
        <f t="shared" si="5"/>
        <v>28.706820000000004</v>
      </c>
      <c r="AI78" s="34">
        <f>PXIL!L78</f>
        <v>0</v>
      </c>
      <c r="AJ78" s="34">
        <f>PXIL!R78</f>
        <v>0</v>
      </c>
      <c r="AK78" s="34">
        <f>RTM_IEX!L78</f>
        <v>8.8699999999999992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2.14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0.13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0.26871599999999995</v>
      </c>
      <c r="AD79">
        <f t="shared" si="4"/>
        <v>31.721284000000001</v>
      </c>
      <c r="AE79">
        <f>'IDT-1'!D79</f>
        <v>0</v>
      </c>
      <c r="AF79" s="24"/>
      <c r="AG79">
        <f t="shared" si="5"/>
        <v>31.721284000000001</v>
      </c>
      <c r="AI79" s="34">
        <f>PXIL!L79</f>
        <v>0</v>
      </c>
      <c r="AJ79" s="34">
        <f>PXIL!R79</f>
        <v>0</v>
      </c>
      <c r="AK79" s="34">
        <f>RTM_IEX!L79</f>
        <v>4.07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17.09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0.27232800000000001</v>
      </c>
      <c r="AD80">
        <f t="shared" si="4"/>
        <v>32.147672</v>
      </c>
      <c r="AE80">
        <f>'IDT-1'!D80</f>
        <v>0</v>
      </c>
      <c r="AF80" s="24"/>
      <c r="AG80">
        <f t="shared" si="5"/>
        <v>32.147672</v>
      </c>
      <c r="AI80" s="34">
        <f>PXIL!L80</f>
        <v>0</v>
      </c>
      <c r="AJ80" s="34">
        <f>PXIL!R80</f>
        <v>0</v>
      </c>
      <c r="AK80" s="34">
        <f>RTM_IEX!L80</f>
        <v>4.37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17.350000000000001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0.26359199999999994</v>
      </c>
      <c r="AD81">
        <f t="shared" si="4"/>
        <v>31.116408000000003</v>
      </c>
      <c r="AE81">
        <f>'IDT-1'!D81</f>
        <v>0</v>
      </c>
      <c r="AF81" s="24"/>
      <c r="AG81">
        <f t="shared" si="5"/>
        <v>31.116408000000003</v>
      </c>
      <c r="AI81" s="34">
        <f>PXIL!L81</f>
        <v>0</v>
      </c>
      <c r="AJ81" s="34">
        <f>PXIL!R81</f>
        <v>0</v>
      </c>
      <c r="AK81" s="34">
        <f>RTM_IEX!L81</f>
        <v>3.33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17.350000000000001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0.26821200000000001</v>
      </c>
      <c r="AD82">
        <f t="shared" si="4"/>
        <v>31.661788000000001</v>
      </c>
      <c r="AE82">
        <f>'IDT-1'!D82</f>
        <v>0</v>
      </c>
      <c r="AF82" s="24"/>
      <c r="AG82">
        <f t="shared" si="5"/>
        <v>31.661788000000001</v>
      </c>
      <c r="AI82" s="34">
        <f>PXIL!L82</f>
        <v>0</v>
      </c>
      <c r="AJ82" s="34">
        <f>PXIL!R82</f>
        <v>0</v>
      </c>
      <c r="AK82" s="34">
        <f>RTM_IEX!L82</f>
        <v>3.88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17.350000000000001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4.999906371424558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0.27677921351996632</v>
      </c>
      <c r="AD83">
        <f t="shared" si="4"/>
        <v>32.673127157904595</v>
      </c>
      <c r="AE83">
        <f>'IDT-1'!D83</f>
        <v>0</v>
      </c>
      <c r="AF83" s="24"/>
      <c r="AG83">
        <f t="shared" si="5"/>
        <v>32.673127157904595</v>
      </c>
      <c r="AI83" s="34">
        <f>PXIL!L83</f>
        <v>0</v>
      </c>
      <c r="AJ83" s="34">
        <f>PXIL!R83</f>
        <v>0</v>
      </c>
      <c r="AK83" s="34">
        <f>RTM_IEX!L83</f>
        <v>22.17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4.999906371424558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0.2687152135199663</v>
      </c>
      <c r="AD84">
        <f t="shared" si="4"/>
        <v>31.721191157904595</v>
      </c>
      <c r="AE84">
        <f>'IDT-1'!D84</f>
        <v>0</v>
      </c>
      <c r="AF84" s="24"/>
      <c r="AG84">
        <f t="shared" si="5"/>
        <v>31.721191157904595</v>
      </c>
      <c r="AI84" s="34">
        <f>PXIL!L84</f>
        <v>0</v>
      </c>
      <c r="AJ84" s="34">
        <f>PXIL!R84</f>
        <v>0</v>
      </c>
      <c r="AK84" s="34">
        <f>RTM_IEX!L84</f>
        <v>21.21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4.999906371424558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0.26711921351996626</v>
      </c>
      <c r="AD85">
        <f t="shared" si="4"/>
        <v>31.532787157904593</v>
      </c>
      <c r="AE85">
        <f>'IDT-1'!D85</f>
        <v>0</v>
      </c>
      <c r="AF85" s="24"/>
      <c r="AG85">
        <f t="shared" si="5"/>
        <v>31.532787157904593</v>
      </c>
      <c r="AI85" s="34">
        <f>PXIL!L85</f>
        <v>0</v>
      </c>
      <c r="AJ85" s="34">
        <f>PXIL!R85</f>
        <v>0</v>
      </c>
      <c r="AK85" s="34">
        <f>RTM_IEX!L85</f>
        <v>21.02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4.999906371424558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0.26056721351996626</v>
      </c>
      <c r="AD86">
        <f t="shared" si="4"/>
        <v>30.759339157904591</v>
      </c>
      <c r="AE86">
        <f>'IDT-1'!D86</f>
        <v>0</v>
      </c>
      <c r="AF86" s="24"/>
      <c r="AG86">
        <f t="shared" si="5"/>
        <v>30.759339157904591</v>
      </c>
      <c r="AI86" s="34">
        <f>PXIL!L86</f>
        <v>0</v>
      </c>
      <c r="AJ86" s="34">
        <f>PXIL!R86</f>
        <v>0</v>
      </c>
      <c r="AK86" s="34">
        <f>RTM_IEX!L86</f>
        <v>20.239999999999998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0.25494</v>
      </c>
      <c r="AD87">
        <f t="shared" si="4"/>
        <v>30.09506</v>
      </c>
      <c r="AE87">
        <f>'IDT-1'!D87</f>
        <v>0</v>
      </c>
      <c r="AF87" s="24"/>
      <c r="AG87">
        <f t="shared" si="5"/>
        <v>30.09506</v>
      </c>
      <c r="AI87" s="34">
        <f>PXIL!L87</f>
        <v>0</v>
      </c>
      <c r="AJ87" s="34">
        <f>PXIL!R87</f>
        <v>0</v>
      </c>
      <c r="AK87" s="34">
        <f>RTM_IEX!L87</f>
        <v>19.57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0.251664</v>
      </c>
      <c r="AD88">
        <f t="shared" si="4"/>
        <v>29.708335999999999</v>
      </c>
      <c r="AE88">
        <f>'IDT-1'!D88</f>
        <v>0</v>
      </c>
      <c r="AF88" s="24"/>
      <c r="AG88">
        <f t="shared" si="5"/>
        <v>29.708335999999999</v>
      </c>
      <c r="AI88" s="34">
        <f>PXIL!L88</f>
        <v>0</v>
      </c>
      <c r="AJ88" s="34">
        <f>PXIL!R88</f>
        <v>0</v>
      </c>
      <c r="AK88" s="34">
        <f>RTM_IEX!L88</f>
        <v>19.18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5.0002363284019475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0.23310198515857633</v>
      </c>
      <c r="AD89">
        <f t="shared" si="4"/>
        <v>27.51713434324337</v>
      </c>
      <c r="AE89">
        <f>'IDT-1'!D89</f>
        <v>0</v>
      </c>
      <c r="AF89" s="24"/>
      <c r="AG89">
        <f t="shared" si="5"/>
        <v>27.51713434324337</v>
      </c>
      <c r="AI89" s="34">
        <f>PXIL!L89</f>
        <v>0</v>
      </c>
      <c r="AJ89" s="34">
        <f>PXIL!R89</f>
        <v>0</v>
      </c>
      <c r="AK89" s="34">
        <f>RTM_IEX!L89</f>
        <v>16.97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5.0002363284019475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0.22738998515857634</v>
      </c>
      <c r="AD90">
        <f t="shared" si="4"/>
        <v>26.842846343243369</v>
      </c>
      <c r="AE90">
        <f>'IDT-1'!D90</f>
        <v>0</v>
      </c>
      <c r="AF90" s="24"/>
      <c r="AG90">
        <f t="shared" si="5"/>
        <v>26.842846343243369</v>
      </c>
      <c r="AI90" s="34">
        <f>PXIL!L90</f>
        <v>0</v>
      </c>
      <c r="AJ90" s="34">
        <f>PXIL!R90</f>
        <v>0</v>
      </c>
      <c r="AK90" s="34">
        <f>RTM_IEX!L90</f>
        <v>16.29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5.0002363284019475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0.22495398515857634</v>
      </c>
      <c r="AD91">
        <f t="shared" si="4"/>
        <v>26.55528234324337</v>
      </c>
      <c r="AE91">
        <f>'IDT-1'!D91</f>
        <v>0</v>
      </c>
      <c r="AF91" s="24"/>
      <c r="AG91">
        <f t="shared" si="5"/>
        <v>26.55528234324337</v>
      </c>
      <c r="AI91" s="34">
        <f>PXIL!L91</f>
        <v>0</v>
      </c>
      <c r="AJ91" s="34">
        <f>PXIL!R91</f>
        <v>0</v>
      </c>
      <c r="AK91" s="34">
        <f>RTM_IEX!L91</f>
        <v>16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5.0002363284019475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0.20554998515857634</v>
      </c>
      <c r="AD92">
        <f t="shared" si="4"/>
        <v>24.264686343243369</v>
      </c>
      <c r="AE92">
        <f>'IDT-1'!D92</f>
        <v>0</v>
      </c>
      <c r="AF92" s="24"/>
      <c r="AG92">
        <f t="shared" si="5"/>
        <v>24.264686343243369</v>
      </c>
      <c r="AI92" s="34">
        <f>PXIL!L92</f>
        <v>0</v>
      </c>
      <c r="AJ92" s="34">
        <f>PXIL!R92</f>
        <v>0</v>
      </c>
      <c r="AK92" s="34">
        <f>RTM_IEX!L92</f>
        <v>13.69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0.19740194435442801</v>
      </c>
      <c r="AD93">
        <f t="shared" si="4"/>
        <v>23.302829526410815</v>
      </c>
      <c r="AE93">
        <f>'IDT-1'!D93</f>
        <v>0</v>
      </c>
      <c r="AF93" s="24"/>
      <c r="AG93">
        <f t="shared" si="5"/>
        <v>23.302829526410815</v>
      </c>
      <c r="AI93" s="34">
        <f>PXIL!L93</f>
        <v>0</v>
      </c>
      <c r="AJ93" s="34">
        <f>PXIL!R93</f>
        <v>0</v>
      </c>
      <c r="AK93" s="34">
        <f>RTM_IEX!L93</f>
        <v>12.72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0.17959394435442799</v>
      </c>
      <c r="AD94">
        <f t="shared" si="4"/>
        <v>21.200637526410812</v>
      </c>
      <c r="AE94">
        <f>'IDT-1'!D94</f>
        <v>0</v>
      </c>
      <c r="AF94" s="24"/>
      <c r="AG94">
        <f t="shared" si="5"/>
        <v>21.200637526410812</v>
      </c>
      <c r="AI94" s="34">
        <f>PXIL!L94</f>
        <v>0</v>
      </c>
      <c r="AJ94" s="34">
        <f>PXIL!R94</f>
        <v>0</v>
      </c>
      <c r="AK94" s="34">
        <f>RTM_IEX!L94</f>
        <v>10.6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0.177157944354428</v>
      </c>
      <c r="AD95">
        <f t="shared" si="4"/>
        <v>20.913073526410813</v>
      </c>
      <c r="AE95">
        <f>'IDT-1'!D95</f>
        <v>0</v>
      </c>
      <c r="AF95" s="24"/>
      <c r="AG95">
        <f t="shared" si="5"/>
        <v>20.913073526410813</v>
      </c>
      <c r="AI95" s="34">
        <f>PXIL!L95</f>
        <v>0</v>
      </c>
      <c r="AJ95" s="34">
        <f>PXIL!R95</f>
        <v>0</v>
      </c>
      <c r="AK95" s="34">
        <f>RTM_IEX!L95</f>
        <v>10.31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0.165061944354428</v>
      </c>
      <c r="AD96">
        <f t="shared" si="4"/>
        <v>19.485169526410814</v>
      </c>
      <c r="AE96">
        <f>'IDT-1'!D96</f>
        <v>0</v>
      </c>
      <c r="AF96" s="24"/>
      <c r="AG96">
        <f t="shared" si="5"/>
        <v>19.485169526410814</v>
      </c>
      <c r="AI96" s="34">
        <f>PXIL!L96</f>
        <v>0</v>
      </c>
      <c r="AJ96" s="34">
        <f>PXIL!R96</f>
        <v>0</v>
      </c>
      <c r="AK96" s="34">
        <f>RTM_IEX!L96</f>
        <v>8.8699999999999992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0.15531794435442803</v>
      </c>
      <c r="AD97">
        <f t="shared" si="4"/>
        <v>18.334913526410812</v>
      </c>
      <c r="AE97">
        <f>'IDT-1'!D97</f>
        <v>0</v>
      </c>
      <c r="AF97" s="24"/>
      <c r="AG97">
        <f t="shared" si="5"/>
        <v>18.334913526410812</v>
      </c>
      <c r="AI97" s="34">
        <f>PXIL!L97</f>
        <v>0</v>
      </c>
      <c r="AJ97" s="34">
        <f>PXIL!R97</f>
        <v>0</v>
      </c>
      <c r="AK97" s="34">
        <f>RTM_IEX!L97</f>
        <v>7.71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0.14641394435442801</v>
      </c>
      <c r="AD98">
        <f t="shared" si="4"/>
        <v>17.283817526410814</v>
      </c>
      <c r="AE98">
        <f>'IDT-1'!D98</f>
        <v>0</v>
      </c>
      <c r="AF98" s="24"/>
      <c r="AG98">
        <f t="shared" si="5"/>
        <v>17.283817526410814</v>
      </c>
      <c r="AI98" s="34">
        <f>PXIL!L98</f>
        <v>0</v>
      </c>
      <c r="AJ98" s="34">
        <f>PXIL!R98</f>
        <v>0</v>
      </c>
      <c r="AK98" s="34">
        <f>RTM_IEX!L98</f>
        <v>6.65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0.11944247062667117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3.6507499999999998E-2</v>
      </c>
      <c r="Z99" s="34">
        <f t="shared" si="6"/>
        <v>0</v>
      </c>
      <c r="AA99" s="75">
        <f t="shared" si="6"/>
        <v>0.17978999999999984</v>
      </c>
      <c r="AB99" s="75">
        <f t="shared" si="6"/>
        <v>0</v>
      </c>
      <c r="AC99">
        <f t="shared" si="6"/>
        <v>5.3417487532640374E-3</v>
      </c>
      <c r="AD99">
        <f t="shared" si="6"/>
        <v>0.63058072187340719</v>
      </c>
      <c r="AE99">
        <f t="shared" ref="AE99:AT99" si="7">SUM(AE3:AE98)/4000</f>
        <v>0</v>
      </c>
      <c r="AG99">
        <f t="shared" si="7"/>
        <v>0.63058072187340719</v>
      </c>
      <c r="AI99">
        <f t="shared" si="7"/>
        <v>0</v>
      </c>
      <c r="AJ99">
        <f t="shared" si="7"/>
        <v>0</v>
      </c>
      <c r="AK99">
        <f t="shared" si="7"/>
        <v>0.25621250000000001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4.3969999999999995E-2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45293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14.459963999999999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7.13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0.18135569759999998</v>
      </c>
      <c r="AD3">
        <f>SUM(B3:AB3,AI3:AT3)-AC3</f>
        <v>21.408608302399998</v>
      </c>
      <c r="AE3">
        <v>0</v>
      </c>
      <c r="AF3" s="24"/>
      <c r="AG3">
        <f>SUM(AD3:AF3)</f>
        <v>21.408608302399998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14.459963999999999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4.43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0.15867569759999997</v>
      </c>
      <c r="AD4">
        <f t="shared" ref="AD4:AD67" si="1">SUM(B4:AB4,AI4:AT4)-AC4</f>
        <v>18.731288302399999</v>
      </c>
      <c r="AE4">
        <v>0</v>
      </c>
      <c r="AF4" s="24"/>
      <c r="AG4">
        <f t="shared" ref="AG4:AG67" si="2">SUM(AD4:AF4)</f>
        <v>18.731288302399999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14.459963999999999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6.94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0.17975969759999999</v>
      </c>
      <c r="AD5">
        <f t="shared" si="1"/>
        <v>21.220204302399999</v>
      </c>
      <c r="AE5">
        <v>0</v>
      </c>
      <c r="AF5" s="24"/>
      <c r="AG5">
        <f t="shared" si="2"/>
        <v>21.220204302399999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14.459963999999999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8.1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0.18950369759999999</v>
      </c>
      <c r="AD6">
        <f t="shared" si="1"/>
        <v>22.370460302400001</v>
      </c>
      <c r="AE6">
        <v>0</v>
      </c>
      <c r="AF6" s="24"/>
      <c r="AG6">
        <f t="shared" si="2"/>
        <v>22.370460302400001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14.459963999999999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4.53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0.15951569760000001</v>
      </c>
      <c r="AD7">
        <f t="shared" si="1"/>
        <v>18.830448302400001</v>
      </c>
      <c r="AE7">
        <v>0</v>
      </c>
      <c r="AF7" s="24"/>
      <c r="AG7">
        <f t="shared" si="2"/>
        <v>18.830448302400001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14.459963999999999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1.06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0.1303676976</v>
      </c>
      <c r="AD8">
        <f t="shared" si="1"/>
        <v>15.389596302399999</v>
      </c>
      <c r="AE8">
        <v>0</v>
      </c>
      <c r="AF8" s="24"/>
      <c r="AG8">
        <f t="shared" si="2"/>
        <v>15.389596302399999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14.459963999999999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1.64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0.13523969759999999</v>
      </c>
      <c r="AD9">
        <f t="shared" si="1"/>
        <v>15.964724302400001</v>
      </c>
      <c r="AE9">
        <v>0</v>
      </c>
      <c r="AF9" s="24"/>
      <c r="AG9">
        <f t="shared" si="2"/>
        <v>15.964724302400001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14.459963999999999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1.06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0.1303676976</v>
      </c>
      <c r="AD10">
        <f t="shared" si="1"/>
        <v>15.389596302399999</v>
      </c>
      <c r="AE10">
        <v>0</v>
      </c>
      <c r="AF10" s="24"/>
      <c r="AG10">
        <f t="shared" si="2"/>
        <v>15.389596302399999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14.459963999999999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1.74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0.13607969759999997</v>
      </c>
      <c r="AD11">
        <f t="shared" si="1"/>
        <v>16.063884302399998</v>
      </c>
      <c r="AE11">
        <v>0</v>
      </c>
      <c r="AF11" s="24"/>
      <c r="AG11">
        <f t="shared" si="2"/>
        <v>16.063884302399998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14.459963999999999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1.35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0.13280369759999999</v>
      </c>
      <c r="AD12">
        <f t="shared" si="1"/>
        <v>15.677160302399999</v>
      </c>
      <c r="AE12">
        <v>0</v>
      </c>
      <c r="AF12" s="24"/>
      <c r="AG12">
        <f t="shared" si="2"/>
        <v>15.677160302399999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14.459963999999999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2.02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0.13843169759999999</v>
      </c>
      <c r="AD13">
        <f t="shared" si="1"/>
        <v>16.341532302399997</v>
      </c>
      <c r="AE13">
        <v>0</v>
      </c>
      <c r="AF13" s="24"/>
      <c r="AG13">
        <f t="shared" si="2"/>
        <v>16.341532302399997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14.459963999999999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3.86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0.15388769759999998</v>
      </c>
      <c r="AD14">
        <f t="shared" si="1"/>
        <v>18.1660763024</v>
      </c>
      <c r="AE14">
        <v>0</v>
      </c>
      <c r="AF14" s="24"/>
      <c r="AG14">
        <f t="shared" si="2"/>
        <v>18.1660763024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14.459963999999999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3.18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0.14817569759999999</v>
      </c>
      <c r="AD15">
        <f t="shared" si="1"/>
        <v>17.4917883024</v>
      </c>
      <c r="AE15">
        <v>0</v>
      </c>
      <c r="AF15" s="24"/>
      <c r="AG15">
        <f t="shared" si="2"/>
        <v>17.4917883024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14.459963999999999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2.5099999999999998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0.14254769759999997</v>
      </c>
      <c r="AD16">
        <f t="shared" si="1"/>
        <v>16.827416302399996</v>
      </c>
      <c r="AE16">
        <v>0</v>
      </c>
      <c r="AF16" s="24"/>
      <c r="AG16">
        <f t="shared" si="2"/>
        <v>16.827416302399996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14.459963999999999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3.95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0.15464369759999999</v>
      </c>
      <c r="AD17">
        <f t="shared" si="1"/>
        <v>18.255320302399998</v>
      </c>
      <c r="AE17">
        <v>0</v>
      </c>
      <c r="AF17" s="24"/>
      <c r="AG17">
        <f t="shared" si="2"/>
        <v>18.255320302399998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14.459963999999999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3.76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0.15304769759999998</v>
      </c>
      <c r="AD18">
        <f t="shared" si="1"/>
        <v>18.066916302399996</v>
      </c>
      <c r="AE18">
        <v>0</v>
      </c>
      <c r="AF18" s="24"/>
      <c r="AG18">
        <f t="shared" si="2"/>
        <v>18.066916302399996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14.459963999999999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4.1500000000000004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0.15632369759999998</v>
      </c>
      <c r="AD19">
        <f t="shared" si="1"/>
        <v>18.453640302399997</v>
      </c>
      <c r="AE19">
        <v>0</v>
      </c>
      <c r="AF19" s="24"/>
      <c r="AG19">
        <f t="shared" si="2"/>
        <v>18.453640302399997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14.459963999999999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3.66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0.1522076976</v>
      </c>
      <c r="AD20">
        <f t="shared" si="1"/>
        <v>17.967756302399998</v>
      </c>
      <c r="AE20">
        <v>0</v>
      </c>
      <c r="AF20" s="24"/>
      <c r="AG20">
        <f t="shared" si="2"/>
        <v>17.967756302399998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14.459963999999999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4.63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0.16035569759999999</v>
      </c>
      <c r="AD21">
        <f t="shared" si="1"/>
        <v>18.929608302399998</v>
      </c>
      <c r="AE21">
        <v>0</v>
      </c>
      <c r="AF21" s="24"/>
      <c r="AG21">
        <f t="shared" si="2"/>
        <v>18.929608302399998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14.459963999999999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3.86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0.15388769759999998</v>
      </c>
      <c r="AD22">
        <f t="shared" si="1"/>
        <v>18.1660763024</v>
      </c>
      <c r="AE22">
        <v>0</v>
      </c>
      <c r="AF22" s="24"/>
      <c r="AG22">
        <f t="shared" si="2"/>
        <v>18.1660763024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14.459963999999999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4.53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0.15951569760000001</v>
      </c>
      <c r="AD23">
        <f t="shared" si="1"/>
        <v>18.830448302400001</v>
      </c>
      <c r="AE23">
        <v>0</v>
      </c>
      <c r="AF23" s="24"/>
      <c r="AG23">
        <f t="shared" si="2"/>
        <v>18.830448302400001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14.459963999999999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0.19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0.16556369759999998</v>
      </c>
      <c r="AD24">
        <f t="shared" si="1"/>
        <v>19.5444003024</v>
      </c>
      <c r="AE24">
        <v>0</v>
      </c>
      <c r="AF24" s="24"/>
      <c r="AG24">
        <f t="shared" si="2"/>
        <v>19.5444003024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5.0599999999999996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14.459963999999999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0.18379169759999997</v>
      </c>
      <c r="AD25">
        <f t="shared" si="1"/>
        <v>21.696172302400001</v>
      </c>
      <c r="AE25">
        <v>0</v>
      </c>
      <c r="AF25" s="24"/>
      <c r="AG25">
        <f t="shared" si="2"/>
        <v>21.696172302400001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7.42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14.459963999999999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0.16598369759999998</v>
      </c>
      <c r="AD26">
        <f t="shared" si="1"/>
        <v>19.593980302399999</v>
      </c>
      <c r="AE26">
        <v>0</v>
      </c>
      <c r="AF26" s="24"/>
      <c r="AG26">
        <f t="shared" si="2"/>
        <v>19.593980302399999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5.3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14.459963999999999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0.57999999999999996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0.18404369759999997</v>
      </c>
      <c r="AD27">
        <f t="shared" si="1"/>
        <v>21.725920302399999</v>
      </c>
      <c r="AE27">
        <v>0</v>
      </c>
      <c r="AF27" s="24"/>
      <c r="AG27">
        <f t="shared" si="2"/>
        <v>21.725920302399999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6.77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14.459963999999999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0.67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0.1812716976</v>
      </c>
      <c r="AD28">
        <f t="shared" si="1"/>
        <v>21.398692302400001</v>
      </c>
      <c r="AE28">
        <v>0</v>
      </c>
      <c r="AF28" s="24"/>
      <c r="AG28">
        <f t="shared" si="2"/>
        <v>21.398692302400001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6.45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14.459963999999999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0.17572769759999998</v>
      </c>
      <c r="AD29">
        <f t="shared" si="1"/>
        <v>20.744236302400001</v>
      </c>
      <c r="AE29">
        <v>0</v>
      </c>
      <c r="AF29" s="24"/>
      <c r="AG29">
        <f t="shared" si="2"/>
        <v>20.744236302400001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6.36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14.459963999999999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0.39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0.1681676976</v>
      </c>
      <c r="AD30">
        <f t="shared" si="1"/>
        <v>19.8517963024</v>
      </c>
      <c r="AE30">
        <v>0</v>
      </c>
      <c r="AF30" s="24"/>
      <c r="AG30">
        <f t="shared" si="2"/>
        <v>19.8517963024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5.17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14.459963999999999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1.25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0.18101969759999997</v>
      </c>
      <c r="AD31">
        <f t="shared" si="1"/>
        <v>21.368944302399999</v>
      </c>
      <c r="AE31">
        <v>0</v>
      </c>
      <c r="AF31" s="24"/>
      <c r="AG31">
        <f t="shared" si="2"/>
        <v>21.368944302399999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5.84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14.459963999999999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3.39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0.17480369759999997</v>
      </c>
      <c r="AD32">
        <f t="shared" si="1"/>
        <v>20.635160302399999</v>
      </c>
      <c r="AE32">
        <v>0</v>
      </c>
      <c r="AF32" s="24"/>
      <c r="AG32">
        <f t="shared" si="2"/>
        <v>20.635160302399999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2.86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14.459963999999999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3.23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0.1748876976</v>
      </c>
      <c r="AD33">
        <f t="shared" si="1"/>
        <v>20.6450763024</v>
      </c>
      <c r="AE33">
        <v>0</v>
      </c>
      <c r="AF33" s="24"/>
      <c r="AG33">
        <f t="shared" si="2"/>
        <v>20.6450763024</v>
      </c>
      <c r="AI33" s="34">
        <f>PXIL!M33</f>
        <v>0</v>
      </c>
      <c r="AJ33" s="34">
        <f>PXIL!S33</f>
        <v>0</v>
      </c>
      <c r="AK33" s="34">
        <f>RTM_IEX!M33</f>
        <v>2.2200000000000002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0.91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14.459963999999999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2.2999999999999998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0.16766369759999999</v>
      </c>
      <c r="AD34">
        <f t="shared" si="1"/>
        <v>19.792300302400001</v>
      </c>
      <c r="AE34">
        <v>0</v>
      </c>
      <c r="AF34" s="24"/>
      <c r="AG34">
        <f t="shared" si="2"/>
        <v>19.792300302400001</v>
      </c>
      <c r="AI34" s="34">
        <f>PXIL!M34</f>
        <v>0</v>
      </c>
      <c r="AJ34" s="34">
        <f>PXIL!S34</f>
        <v>0</v>
      </c>
      <c r="AK34" s="34">
        <f>RTM_IEX!M34</f>
        <v>2.41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0.79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14.459963999999999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1.04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0.14708369759999995</v>
      </c>
      <c r="AD35">
        <f t="shared" si="1"/>
        <v>17.362880302399997</v>
      </c>
      <c r="AE35">
        <v>0</v>
      </c>
      <c r="AF35" s="24"/>
      <c r="AG35">
        <f t="shared" si="2"/>
        <v>17.362880302399997</v>
      </c>
      <c r="AI35" s="34">
        <f>PXIL!M35</f>
        <v>0</v>
      </c>
      <c r="AJ35" s="34">
        <f>PXIL!S35</f>
        <v>0</v>
      </c>
      <c r="AK35" s="34">
        <f>RTM_IEX!M35</f>
        <v>1.74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0.27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14.459963999999999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1.1499999999999999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0.17908769759999998</v>
      </c>
      <c r="AD36">
        <f t="shared" si="1"/>
        <v>21.140876302399999</v>
      </c>
      <c r="AE36">
        <v>0</v>
      </c>
      <c r="AF36" s="24"/>
      <c r="AG36">
        <f t="shared" si="2"/>
        <v>21.140876302399999</v>
      </c>
      <c r="AI36" s="34">
        <f>PXIL!M36</f>
        <v>0</v>
      </c>
      <c r="AJ36" s="34">
        <f>PXIL!S36</f>
        <v>0</v>
      </c>
      <c r="AK36" s="34">
        <f>RTM_IEX!M36</f>
        <v>5.21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14.459963999999999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0.87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0.18337169759999999</v>
      </c>
      <c r="AD37">
        <f t="shared" si="1"/>
        <v>21.646592302399998</v>
      </c>
      <c r="AE37">
        <v>0</v>
      </c>
      <c r="AF37" s="24"/>
      <c r="AG37">
        <f t="shared" si="2"/>
        <v>21.646592302399998</v>
      </c>
      <c r="AI37" s="34">
        <f>PXIL!M37</f>
        <v>0</v>
      </c>
      <c r="AJ37" s="34">
        <f>PXIL!S37</f>
        <v>0</v>
      </c>
      <c r="AK37" s="34">
        <f>RTM_IEX!M37</f>
        <v>6.07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0.43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14.459963999999999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0.95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0.1871516976</v>
      </c>
      <c r="AD38">
        <f t="shared" si="1"/>
        <v>22.092812302399999</v>
      </c>
      <c r="AE38">
        <v>0</v>
      </c>
      <c r="AF38" s="24"/>
      <c r="AG38">
        <f t="shared" si="2"/>
        <v>22.092812302399999</v>
      </c>
      <c r="AI38" s="34">
        <f>PXIL!M38</f>
        <v>0</v>
      </c>
      <c r="AJ38" s="34">
        <f>PXIL!S38</f>
        <v>0</v>
      </c>
      <c r="AK38" s="34">
        <f>RTM_IEX!M38</f>
        <v>6.46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0.41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14.459963999999999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0.98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0.17379569759999999</v>
      </c>
      <c r="AD39">
        <f t="shared" si="1"/>
        <v>20.516168302400001</v>
      </c>
      <c r="AE39">
        <v>0</v>
      </c>
      <c r="AF39" s="24"/>
      <c r="AG39">
        <f t="shared" si="2"/>
        <v>20.516168302400001</v>
      </c>
      <c r="AI39" s="34">
        <f>PXIL!M39</f>
        <v>0</v>
      </c>
      <c r="AJ39" s="34">
        <f>PXIL!S39</f>
        <v>0</v>
      </c>
      <c r="AK39" s="34">
        <f>RTM_IEX!M39</f>
        <v>4.7699999999999996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0.48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14.459963999999999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1.1499999999999999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0.16043969759999999</v>
      </c>
      <c r="AD40">
        <f t="shared" si="1"/>
        <v>18.939524302399999</v>
      </c>
      <c r="AE40">
        <v>0</v>
      </c>
      <c r="AF40" s="24"/>
      <c r="AG40">
        <f t="shared" si="2"/>
        <v>18.939524302399999</v>
      </c>
      <c r="AI40" s="34">
        <f>PXIL!M40</f>
        <v>0</v>
      </c>
      <c r="AJ40" s="34">
        <f>PXIL!S40</f>
        <v>0</v>
      </c>
      <c r="AK40" s="34">
        <f>RTM_IEX!M40</f>
        <v>3.49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14.459963999999999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1.85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0.15506369759999999</v>
      </c>
      <c r="AD41">
        <f t="shared" si="1"/>
        <v>18.3049003024</v>
      </c>
      <c r="AE41">
        <v>0</v>
      </c>
      <c r="AF41" s="24"/>
      <c r="AG41">
        <f t="shared" si="2"/>
        <v>18.3049003024</v>
      </c>
      <c r="AI41" s="34">
        <f>PXIL!M41</f>
        <v>0</v>
      </c>
      <c r="AJ41" s="34">
        <f>PXIL!S41</f>
        <v>0</v>
      </c>
      <c r="AK41" s="34">
        <f>RTM_IEX!M41</f>
        <v>2.15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14.459963999999999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1.84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0.15699569759999998</v>
      </c>
      <c r="AD42">
        <f t="shared" si="1"/>
        <v>18.5329683024</v>
      </c>
      <c r="AE42">
        <v>0</v>
      </c>
      <c r="AF42" s="24"/>
      <c r="AG42">
        <f t="shared" si="2"/>
        <v>18.5329683024</v>
      </c>
      <c r="AI42" s="34">
        <f>PXIL!M42</f>
        <v>0</v>
      </c>
      <c r="AJ42" s="34">
        <f>PXIL!S42</f>
        <v>0</v>
      </c>
      <c r="AK42" s="34">
        <f>RTM_IEX!M42</f>
        <v>2.39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14.459963999999999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2.33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0.15329969759999998</v>
      </c>
      <c r="AD43">
        <f t="shared" si="1"/>
        <v>18.096664302399997</v>
      </c>
      <c r="AE43">
        <v>0</v>
      </c>
      <c r="AF43" s="24"/>
      <c r="AG43">
        <f t="shared" si="2"/>
        <v>18.096664302399997</v>
      </c>
      <c r="AI43" s="34">
        <f>PXIL!M43</f>
        <v>0</v>
      </c>
      <c r="AJ43" s="34">
        <f>PXIL!S43</f>
        <v>0</v>
      </c>
      <c r="AK43" s="34">
        <f>RTM_IEX!M43</f>
        <v>1.46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14.459963999999999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1.99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0.14657969759999998</v>
      </c>
      <c r="AD44">
        <f t="shared" si="1"/>
        <v>17.303384302399998</v>
      </c>
      <c r="AE44">
        <v>0</v>
      </c>
      <c r="AF44" s="24"/>
      <c r="AG44">
        <f t="shared" si="2"/>
        <v>17.303384302399998</v>
      </c>
      <c r="AI44" s="34">
        <f>PXIL!M44</f>
        <v>0</v>
      </c>
      <c r="AJ44" s="34">
        <f>PXIL!S44</f>
        <v>0</v>
      </c>
      <c r="AK44" s="34">
        <f>RTM_IEX!M44</f>
        <v>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14.459963999999999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5.0999999999999996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0.1679156976</v>
      </c>
      <c r="AD45">
        <f t="shared" si="1"/>
        <v>19.822048302399999</v>
      </c>
      <c r="AE45">
        <v>0</v>
      </c>
      <c r="AF45" s="24"/>
      <c r="AG45">
        <f t="shared" si="2"/>
        <v>19.822048302399999</v>
      </c>
      <c r="AI45" s="34">
        <f>PXIL!M45</f>
        <v>0</v>
      </c>
      <c r="AJ45" s="34">
        <f>PXIL!S45</f>
        <v>0</v>
      </c>
      <c r="AK45" s="34">
        <f>RTM_IEX!M45</f>
        <v>0.43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14.459963999999999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7.04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0.18059969759999997</v>
      </c>
      <c r="AD46">
        <f t="shared" si="1"/>
        <v>21.319364302399997</v>
      </c>
      <c r="AE46">
        <v>0</v>
      </c>
      <c r="AF46" s="24"/>
      <c r="AG46">
        <f t="shared" si="2"/>
        <v>21.319364302399997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14.459963999999999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5.88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0.17085569759999997</v>
      </c>
      <c r="AD47">
        <f t="shared" si="1"/>
        <v>20.169108302399998</v>
      </c>
      <c r="AE47">
        <v>0</v>
      </c>
      <c r="AF47" s="24"/>
      <c r="AG47">
        <f t="shared" si="2"/>
        <v>20.169108302399998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14.459963999999999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6.56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0.17656769759999996</v>
      </c>
      <c r="AD48">
        <f t="shared" si="1"/>
        <v>20.843396302399999</v>
      </c>
      <c r="AE48">
        <v>0</v>
      </c>
      <c r="AF48" s="24"/>
      <c r="AG48">
        <f t="shared" si="2"/>
        <v>20.843396302399999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14.459963999999999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4.92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0.16279169760000001</v>
      </c>
      <c r="AD49">
        <f t="shared" si="1"/>
        <v>19.217172302400002</v>
      </c>
      <c r="AE49">
        <v>0</v>
      </c>
      <c r="AF49" s="24"/>
      <c r="AG49">
        <f t="shared" si="2"/>
        <v>19.217172302400002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14.459963999999999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7.04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0.18059969759999997</v>
      </c>
      <c r="AD50">
        <f t="shared" si="1"/>
        <v>21.319364302399997</v>
      </c>
      <c r="AE50">
        <v>0</v>
      </c>
      <c r="AF50" s="24"/>
      <c r="AG50">
        <f t="shared" si="2"/>
        <v>21.319364302399997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14.459963999999999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5.3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0.16598369759999998</v>
      </c>
      <c r="AD51">
        <f t="shared" si="1"/>
        <v>19.593980302399999</v>
      </c>
      <c r="AE51">
        <v>0</v>
      </c>
      <c r="AF51" s="24"/>
      <c r="AG51">
        <f t="shared" si="2"/>
        <v>19.593980302399999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14.459963999999999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0.16598369759999998</v>
      </c>
      <c r="AD52">
        <f t="shared" si="1"/>
        <v>19.593980302399999</v>
      </c>
      <c r="AE52">
        <v>0</v>
      </c>
      <c r="AF52" s="24"/>
      <c r="AG52">
        <f t="shared" si="2"/>
        <v>19.593980302399999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14.459963999999999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3.18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0.14817569759999999</v>
      </c>
      <c r="AD53">
        <f t="shared" si="1"/>
        <v>17.4917883024</v>
      </c>
      <c r="AE53">
        <v>0</v>
      </c>
      <c r="AF53" s="24"/>
      <c r="AG53">
        <f t="shared" si="2"/>
        <v>17.4917883024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14.459963999999999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3.66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0.1522076976</v>
      </c>
      <c r="AD54">
        <f t="shared" si="1"/>
        <v>17.967756302399998</v>
      </c>
      <c r="AE54">
        <v>0</v>
      </c>
      <c r="AF54" s="24"/>
      <c r="AG54">
        <f t="shared" si="2"/>
        <v>17.967756302399998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14.459963999999999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1.83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0.17690369759999997</v>
      </c>
      <c r="AD55">
        <f t="shared" si="1"/>
        <v>20.883060302399997</v>
      </c>
      <c r="AE55">
        <v>0</v>
      </c>
      <c r="AF55" s="24"/>
      <c r="AG55">
        <f t="shared" si="2"/>
        <v>20.883060302399997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4.7699999999999996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14.459963999999999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2.31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0.18983969759999997</v>
      </c>
      <c r="AD56">
        <f t="shared" si="1"/>
        <v>22.4101243024</v>
      </c>
      <c r="AE56">
        <v>0</v>
      </c>
      <c r="AF56" s="24"/>
      <c r="AG56">
        <f t="shared" si="2"/>
        <v>22.4101243024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5.83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14.459963999999999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0.20151569759999999</v>
      </c>
      <c r="AD57">
        <f t="shared" si="1"/>
        <v>23.788448302399999</v>
      </c>
      <c r="AE57">
        <v>0</v>
      </c>
      <c r="AF57" s="24"/>
      <c r="AG57">
        <f t="shared" si="2"/>
        <v>23.788448302399999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6.73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14.459963999999999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2.31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0.18799169759999998</v>
      </c>
      <c r="AD58">
        <f t="shared" si="1"/>
        <v>22.191972302399996</v>
      </c>
      <c r="AE58">
        <v>0</v>
      </c>
      <c r="AF58" s="24"/>
      <c r="AG58">
        <f t="shared" si="2"/>
        <v>22.191972302399996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5.61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14.459963999999999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5.1100000000000003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0.1812716976</v>
      </c>
      <c r="AD59">
        <f t="shared" si="1"/>
        <v>21.398692302399997</v>
      </c>
      <c r="AE59">
        <v>0</v>
      </c>
      <c r="AF59" s="24"/>
      <c r="AG59">
        <f t="shared" si="2"/>
        <v>21.398692302399997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2.0099999999999998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14.459963999999999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4.43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0.17085569759999997</v>
      </c>
      <c r="AD60">
        <f t="shared" si="1"/>
        <v>20.169108302399998</v>
      </c>
      <c r="AE60">
        <v>0</v>
      </c>
      <c r="AF60" s="24"/>
      <c r="AG60">
        <f t="shared" si="2"/>
        <v>20.169108302399998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1.45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14.459963999999999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6.75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0.19345169759999997</v>
      </c>
      <c r="AD61">
        <f t="shared" si="1"/>
        <v>22.836512302399999</v>
      </c>
      <c r="AE61">
        <v>0</v>
      </c>
      <c r="AF61" s="24"/>
      <c r="AG61">
        <f t="shared" si="2"/>
        <v>22.836512302399999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1.82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14.459963999999999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7.42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0.19555169759999999</v>
      </c>
      <c r="AD62">
        <f t="shared" si="1"/>
        <v>23.084412302400001</v>
      </c>
      <c r="AE62">
        <v>0</v>
      </c>
      <c r="AF62" s="24"/>
      <c r="AG62">
        <f t="shared" si="2"/>
        <v>23.084412302400001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14.459963999999999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8.2899999999999991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0.20143169759999999</v>
      </c>
      <c r="AD63">
        <f t="shared" si="1"/>
        <v>23.778532302399999</v>
      </c>
      <c r="AE63">
        <v>0</v>
      </c>
      <c r="AF63" s="24"/>
      <c r="AG63">
        <f t="shared" si="2"/>
        <v>23.778532302399999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1.23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14.459963999999999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6.65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0.17732369759999997</v>
      </c>
      <c r="AD64">
        <f t="shared" si="1"/>
        <v>20.932640302399999</v>
      </c>
      <c r="AE64">
        <v>0</v>
      </c>
      <c r="AF64" s="24"/>
      <c r="AG64">
        <f t="shared" si="2"/>
        <v>20.932640302399999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14.459963999999999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7.81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0.18706769759999997</v>
      </c>
      <c r="AD65">
        <f t="shared" si="1"/>
        <v>22.082896302399998</v>
      </c>
      <c r="AE65">
        <v>0</v>
      </c>
      <c r="AF65" s="24"/>
      <c r="AG65">
        <f t="shared" si="2"/>
        <v>22.082896302399998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14.459963999999999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0.20159969759999996</v>
      </c>
      <c r="AD66">
        <f t="shared" si="1"/>
        <v>23.7983643024</v>
      </c>
      <c r="AE66">
        <v>0</v>
      </c>
      <c r="AF66" s="24"/>
      <c r="AG66">
        <f t="shared" si="2"/>
        <v>23.7983643024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9.5399999999999991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14.459963999999999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3.95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0.18286769759999999</v>
      </c>
      <c r="AD67">
        <f t="shared" si="1"/>
        <v>21.587096302399999</v>
      </c>
      <c r="AE67">
        <v>0</v>
      </c>
      <c r="AF67" s="24"/>
      <c r="AG67">
        <f t="shared" si="2"/>
        <v>21.587096302399999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3.36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14.459963999999999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7.71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0.1875716976</v>
      </c>
      <c r="AD68">
        <f t="shared" ref="AD68:AD98" si="4">SUM(B68:AB68,AI68:AT68)-AC68</f>
        <v>22.142392302400001</v>
      </c>
      <c r="AE68">
        <v>0</v>
      </c>
      <c r="AF68" s="24"/>
      <c r="AG68">
        <f t="shared" ref="AG68:AG98" si="5">SUM(AD68:AF68)</f>
        <v>22.142392302400001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0.16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14.459963999999999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5.89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0.18958769759999999</v>
      </c>
      <c r="AD69">
        <f t="shared" si="4"/>
        <v>22.380376302399998</v>
      </c>
      <c r="AE69">
        <v>0</v>
      </c>
      <c r="AF69" s="24"/>
      <c r="AG69">
        <f t="shared" si="5"/>
        <v>22.380376302399998</v>
      </c>
      <c r="AI69" s="34">
        <f>PXIL!M69</f>
        <v>0</v>
      </c>
      <c r="AJ69" s="34">
        <f>PXIL!S69</f>
        <v>0</v>
      </c>
      <c r="AK69" s="34">
        <f>RTM_IEX!M69</f>
        <v>2.2200000000000002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14.459963999999999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5.33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0.20185169759999999</v>
      </c>
      <c r="AD70">
        <f t="shared" si="4"/>
        <v>23.828112302400001</v>
      </c>
      <c r="AE70">
        <v>0</v>
      </c>
      <c r="AF70" s="24"/>
      <c r="AG70">
        <f t="shared" si="5"/>
        <v>23.828112302400001</v>
      </c>
      <c r="AI70" s="34">
        <f>PXIL!M70</f>
        <v>0</v>
      </c>
      <c r="AJ70" s="34">
        <f>PXIL!S70</f>
        <v>0</v>
      </c>
      <c r="AK70" s="34">
        <f>RTM_IEX!M70</f>
        <v>4.24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14.459963999999999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3.72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0.20092769759999998</v>
      </c>
      <c r="AD71">
        <f t="shared" si="4"/>
        <v>23.719036302399999</v>
      </c>
      <c r="AE71">
        <v>0</v>
      </c>
      <c r="AF71" s="24"/>
      <c r="AG71">
        <f t="shared" si="5"/>
        <v>23.719036302399999</v>
      </c>
      <c r="AI71" s="34">
        <f>PXIL!M71</f>
        <v>0</v>
      </c>
      <c r="AJ71" s="34">
        <f>PXIL!S71</f>
        <v>0</v>
      </c>
      <c r="AK71" s="34">
        <f>RTM_IEX!M71</f>
        <v>5.74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14.459963999999999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3.11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0.18521969759999998</v>
      </c>
      <c r="AD72">
        <f t="shared" si="4"/>
        <v>21.864744302399998</v>
      </c>
      <c r="AE72">
        <v>0</v>
      </c>
      <c r="AF72" s="24"/>
      <c r="AG72">
        <f t="shared" si="5"/>
        <v>21.864744302399998</v>
      </c>
      <c r="AI72" s="34">
        <f>PXIL!M72</f>
        <v>0</v>
      </c>
      <c r="AJ72" s="34">
        <f>PXIL!S72</f>
        <v>0</v>
      </c>
      <c r="AK72" s="34">
        <f>RTM_IEX!M72</f>
        <v>4.4800000000000004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14.459963999999999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2.65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0.16169969759999997</v>
      </c>
      <c r="AD73">
        <f t="shared" si="4"/>
        <v>19.088264302399999</v>
      </c>
      <c r="AE73">
        <v>0</v>
      </c>
      <c r="AF73" s="24"/>
      <c r="AG73">
        <f t="shared" si="5"/>
        <v>19.088264302399999</v>
      </c>
      <c r="AI73" s="34">
        <f>PXIL!M73</f>
        <v>0</v>
      </c>
      <c r="AJ73" s="34">
        <f>PXIL!S73</f>
        <v>0</v>
      </c>
      <c r="AK73" s="34">
        <f>RTM_IEX!M73</f>
        <v>2.14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14.459963999999999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3.01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0.16379969759999996</v>
      </c>
      <c r="AD74">
        <f t="shared" si="4"/>
        <v>19.3361643024</v>
      </c>
      <c r="AE74">
        <v>0</v>
      </c>
      <c r="AF74" s="24"/>
      <c r="AG74">
        <f t="shared" si="5"/>
        <v>19.3361643024</v>
      </c>
      <c r="AI74" s="34">
        <f>PXIL!M74</f>
        <v>0</v>
      </c>
      <c r="AJ74" s="34">
        <f>PXIL!S74</f>
        <v>0</v>
      </c>
      <c r="AK74" s="34">
        <f>RTM_IEX!M74</f>
        <v>2.0299999999999998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14.459963999999999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0.17480369759999997</v>
      </c>
      <c r="AD75">
        <f t="shared" si="4"/>
        <v>20.635160302399999</v>
      </c>
      <c r="AE75">
        <v>0</v>
      </c>
      <c r="AF75" s="24"/>
      <c r="AG75">
        <f t="shared" si="5"/>
        <v>20.635160302399999</v>
      </c>
      <c r="AI75" s="34">
        <f>PXIL!M75</f>
        <v>0</v>
      </c>
      <c r="AJ75" s="34">
        <f>PXIL!S75</f>
        <v>0</v>
      </c>
      <c r="AK75" s="34">
        <f>RTM_IEX!M75</f>
        <v>3.35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14.459963999999999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3.31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0.17446769759999997</v>
      </c>
      <c r="AD76">
        <f t="shared" si="4"/>
        <v>20.595496302399997</v>
      </c>
      <c r="AE76">
        <v>0</v>
      </c>
      <c r="AF76" s="24"/>
      <c r="AG76">
        <f t="shared" si="5"/>
        <v>20.595496302399997</v>
      </c>
      <c r="AI76" s="34">
        <f>PXIL!M76</f>
        <v>0</v>
      </c>
      <c r="AJ76" s="34">
        <f>PXIL!S76</f>
        <v>0</v>
      </c>
      <c r="AK76" s="34">
        <f>RTM_IEX!M76</f>
        <v>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14.459963999999999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3.46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0.17799569759999997</v>
      </c>
      <c r="AD77">
        <f t="shared" si="4"/>
        <v>21.0119683024</v>
      </c>
      <c r="AE77">
        <v>0</v>
      </c>
      <c r="AF77" s="24"/>
      <c r="AG77">
        <f t="shared" si="5"/>
        <v>21.0119683024</v>
      </c>
      <c r="AI77" s="34">
        <f>PXIL!M77</f>
        <v>0</v>
      </c>
      <c r="AJ77" s="34">
        <f>PXIL!S77</f>
        <v>0</v>
      </c>
      <c r="AK77" s="34">
        <f>RTM_IEX!M77</f>
        <v>3.27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14.459963999999999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4.29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0.18311969759999999</v>
      </c>
      <c r="AD78">
        <f t="shared" si="4"/>
        <v>21.616844302400001</v>
      </c>
      <c r="AE78">
        <v>0</v>
      </c>
      <c r="AF78" s="24"/>
      <c r="AG78">
        <f t="shared" si="5"/>
        <v>21.616844302400001</v>
      </c>
      <c r="AI78" s="34">
        <f>PXIL!M78</f>
        <v>0</v>
      </c>
      <c r="AJ78" s="34">
        <f>PXIL!S78</f>
        <v>0</v>
      </c>
      <c r="AK78" s="34">
        <f>RTM_IEX!M78</f>
        <v>3.05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14.459963999999999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6.27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0.18866369759999996</v>
      </c>
      <c r="AD79">
        <f t="shared" si="4"/>
        <v>22.2713003024</v>
      </c>
      <c r="AE79">
        <v>0</v>
      </c>
      <c r="AF79" s="24"/>
      <c r="AG79">
        <f t="shared" si="5"/>
        <v>22.2713003024</v>
      </c>
      <c r="AI79" s="34">
        <f>PXIL!M79</f>
        <v>0</v>
      </c>
      <c r="AJ79" s="34">
        <f>PXIL!S79</f>
        <v>0</v>
      </c>
      <c r="AK79" s="34">
        <f>RTM_IEX!M79</f>
        <v>1.73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14.459963999999999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5.44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0.18227969759999998</v>
      </c>
      <c r="AD80">
        <f t="shared" si="4"/>
        <v>21.517684302400003</v>
      </c>
      <c r="AE80">
        <v>0</v>
      </c>
      <c r="AF80" s="24"/>
      <c r="AG80">
        <f t="shared" si="5"/>
        <v>21.517684302400003</v>
      </c>
      <c r="AI80" s="34">
        <f>PXIL!M80</f>
        <v>0</v>
      </c>
      <c r="AJ80" s="34">
        <f>PXIL!S80</f>
        <v>0</v>
      </c>
      <c r="AK80" s="34">
        <f>RTM_IEX!M80</f>
        <v>1.8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14.459963999999999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0.18992369759999997</v>
      </c>
      <c r="AD81">
        <f t="shared" si="4"/>
        <v>22.420040302399997</v>
      </c>
      <c r="AE81">
        <v>0</v>
      </c>
      <c r="AF81" s="24"/>
      <c r="AG81">
        <f t="shared" si="5"/>
        <v>22.420040302399997</v>
      </c>
      <c r="AI81" s="34">
        <f>PXIL!M81</f>
        <v>0</v>
      </c>
      <c r="AJ81" s="34">
        <f>PXIL!S81</f>
        <v>0</v>
      </c>
      <c r="AK81" s="34">
        <f>RTM_IEX!M81</f>
        <v>1.33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14.459963999999999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7.89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0.19563569759999996</v>
      </c>
      <c r="AD82">
        <f t="shared" si="4"/>
        <v>23.094328302400001</v>
      </c>
      <c r="AE82">
        <v>0</v>
      </c>
      <c r="AF82" s="24"/>
      <c r="AG82">
        <f t="shared" si="5"/>
        <v>23.094328302400001</v>
      </c>
      <c r="AI82" s="34">
        <f>PXIL!M82</f>
        <v>0</v>
      </c>
      <c r="AJ82" s="34">
        <f>PXIL!S82</f>
        <v>0</v>
      </c>
      <c r="AK82" s="34">
        <f>RTM_IEX!M82</f>
        <v>0.94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14.459963999999999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9.5399999999999991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0.20159969759999999</v>
      </c>
      <c r="AD83">
        <f t="shared" si="4"/>
        <v>23.7983643024</v>
      </c>
      <c r="AE83">
        <v>0</v>
      </c>
      <c r="AF83" s="24"/>
      <c r="AG83">
        <f t="shared" si="5"/>
        <v>23.7983643024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14.459963999999999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9.5399999999999991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0.20159969759999999</v>
      </c>
      <c r="AD84">
        <f t="shared" si="4"/>
        <v>23.7983643024</v>
      </c>
      <c r="AE84">
        <v>0</v>
      </c>
      <c r="AF84" s="24"/>
      <c r="AG84">
        <f t="shared" si="5"/>
        <v>23.7983643024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14.459963999999999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9.5399999999999991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0.20159969759999999</v>
      </c>
      <c r="AD85">
        <f t="shared" si="4"/>
        <v>23.7983643024</v>
      </c>
      <c r="AE85">
        <v>0</v>
      </c>
      <c r="AF85" s="24"/>
      <c r="AG85">
        <f t="shared" si="5"/>
        <v>23.7983643024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14.459963999999999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9.5399999999999991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0.20159969759999999</v>
      </c>
      <c r="AD86">
        <f t="shared" si="4"/>
        <v>23.7983643024</v>
      </c>
      <c r="AE86">
        <v>0</v>
      </c>
      <c r="AF86" s="24"/>
      <c r="AG86">
        <f t="shared" si="5"/>
        <v>23.7983643024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14.459963999999999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9.5399999999999991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0.20159969759999999</v>
      </c>
      <c r="AD87">
        <f t="shared" si="4"/>
        <v>23.7983643024</v>
      </c>
      <c r="AE87">
        <v>0</v>
      </c>
      <c r="AF87" s="24"/>
      <c r="AG87">
        <f t="shared" si="5"/>
        <v>23.7983643024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14.459963999999999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9.5399999999999991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0.20159969759999999</v>
      </c>
      <c r="AD88">
        <f t="shared" si="4"/>
        <v>23.7983643024</v>
      </c>
      <c r="AE88">
        <v>0</v>
      </c>
      <c r="AF88" s="24"/>
      <c r="AG88">
        <f t="shared" si="5"/>
        <v>23.7983643024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14.459963999999999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8.48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0.19269569759999999</v>
      </c>
      <c r="AD89">
        <f t="shared" si="4"/>
        <v>22.747268302399998</v>
      </c>
      <c r="AE89">
        <v>0</v>
      </c>
      <c r="AF89" s="24"/>
      <c r="AG89">
        <f t="shared" si="5"/>
        <v>22.747268302399998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14.459963999999999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9.5399999999999991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0.20159969759999999</v>
      </c>
      <c r="AD90">
        <f t="shared" si="4"/>
        <v>23.7983643024</v>
      </c>
      <c r="AE90">
        <v>0</v>
      </c>
      <c r="AF90" s="24"/>
      <c r="AG90">
        <f t="shared" si="5"/>
        <v>23.7983643024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14.459963999999999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9.5399999999999991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0.20159969759999999</v>
      </c>
      <c r="AD91">
        <f t="shared" si="4"/>
        <v>23.7983643024</v>
      </c>
      <c r="AE91">
        <v>0</v>
      </c>
      <c r="AF91" s="24"/>
      <c r="AG91">
        <f t="shared" si="5"/>
        <v>23.7983643024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14.459963999999999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8.68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0.19437569759999998</v>
      </c>
      <c r="AD92">
        <f t="shared" si="4"/>
        <v>22.945588302399997</v>
      </c>
      <c r="AE92">
        <v>0</v>
      </c>
      <c r="AF92" s="24"/>
      <c r="AG92">
        <f t="shared" si="5"/>
        <v>22.945588302399997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14.459963999999999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7.52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0.18463169759999998</v>
      </c>
      <c r="AD93">
        <f t="shared" si="4"/>
        <v>21.795332302399999</v>
      </c>
      <c r="AE93">
        <v>0</v>
      </c>
      <c r="AF93" s="24"/>
      <c r="AG93">
        <f t="shared" si="5"/>
        <v>21.795332302399999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14.459963999999999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7.33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0.18303569759999996</v>
      </c>
      <c r="AD94">
        <f t="shared" si="4"/>
        <v>21.606928302399997</v>
      </c>
      <c r="AE94">
        <v>0</v>
      </c>
      <c r="AF94" s="24"/>
      <c r="AG94">
        <f t="shared" si="5"/>
        <v>21.606928302399997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14.459963999999999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8.8699999999999992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0.19597169759999997</v>
      </c>
      <c r="AD95">
        <f t="shared" si="4"/>
        <v>23.133992302399996</v>
      </c>
      <c r="AE95">
        <v>0</v>
      </c>
      <c r="AF95" s="24"/>
      <c r="AG95">
        <f t="shared" si="5"/>
        <v>23.133992302399996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14.459963999999999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9.5399999999999991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0.20159969759999999</v>
      </c>
      <c r="AD96">
        <f t="shared" si="4"/>
        <v>23.7983643024</v>
      </c>
      <c r="AE96">
        <v>0</v>
      </c>
      <c r="AF96" s="24"/>
      <c r="AG96">
        <f t="shared" si="5"/>
        <v>23.7983643024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14.459963999999999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7.04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0.18059969759999997</v>
      </c>
      <c r="AD97">
        <f t="shared" si="4"/>
        <v>21.319364302399997</v>
      </c>
      <c r="AE97">
        <v>0</v>
      </c>
      <c r="AF97" s="24"/>
      <c r="AG97">
        <f t="shared" si="5"/>
        <v>21.319364302399997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14.459963999999999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4.43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0.15867569759999997</v>
      </c>
      <c r="AD98">
        <f t="shared" si="4"/>
        <v>18.731288302399999</v>
      </c>
      <c r="AE98">
        <v>0</v>
      </c>
      <c r="AF98" s="24"/>
      <c r="AG98">
        <f t="shared" si="5"/>
        <v>18.731288302399999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0.34703913599999958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0.10702250000000006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4.1884427424000014E-3</v>
      </c>
      <c r="AD99">
        <f t="shared" si="6"/>
        <v>0.49443569325759973</v>
      </c>
      <c r="AE99">
        <f t="shared" ref="AE99:AT99" si="8">SUM(AE3:AE98)/4000</f>
        <v>0</v>
      </c>
      <c r="AG99">
        <f t="shared" si="8"/>
        <v>0.49443569325759973</v>
      </c>
      <c r="AI99">
        <f t="shared" si="8"/>
        <v>0</v>
      </c>
      <c r="AJ99">
        <f t="shared" si="8"/>
        <v>0</v>
      </c>
      <c r="AK99">
        <f t="shared" si="8"/>
        <v>1.9829999999999997E-2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2.4732499999999998E-2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45293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'[1]02'!B5</f>
        <v>265</v>
      </c>
      <c r="C3" s="16">
        <f>'[1]02'!C5</f>
        <v>0</v>
      </c>
      <c r="D3" s="16">
        <f>'[1]02'!D5</f>
        <v>75</v>
      </c>
      <c r="E3" s="16">
        <f>'[1]02'!E5</f>
        <v>0</v>
      </c>
      <c r="F3" s="15">
        <f>SUM(B3:E3)</f>
        <v>340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265</v>
      </c>
      <c r="C4" s="16">
        <f>'[1]02'!C6</f>
        <v>0</v>
      </c>
      <c r="D4" s="16">
        <f>'[1]02'!D6</f>
        <v>75</v>
      </c>
      <c r="E4" s="16">
        <f>'[1]02'!E6</f>
        <v>0</v>
      </c>
      <c r="F4" s="15">
        <f>SUM(B4:E4)</f>
        <v>340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265</v>
      </c>
      <c r="C5" s="16">
        <f>'[1]02'!C7</f>
        <v>0</v>
      </c>
      <c r="D5" s="16">
        <f>'[1]02'!D7</f>
        <v>75</v>
      </c>
      <c r="E5" s="16">
        <f>'[1]02'!E7</f>
        <v>0</v>
      </c>
      <c r="F5" s="15">
        <f t="shared" ref="F5:F68" si="6">SUM(B5:E5)</f>
        <v>340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'[1]02'!B8</f>
        <v>265</v>
      </c>
      <c r="C6" s="16">
        <f>'[1]02'!C8</f>
        <v>0</v>
      </c>
      <c r="D6" s="16">
        <f>'[1]02'!D8</f>
        <v>75</v>
      </c>
      <c r="E6" s="16">
        <f>'[1]02'!E8</f>
        <v>0</v>
      </c>
      <c r="F6" s="15">
        <f t="shared" si="6"/>
        <v>340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265</v>
      </c>
      <c r="C7" s="16">
        <f>'[1]02'!C9</f>
        <v>0</v>
      </c>
      <c r="D7" s="16">
        <f>'[1]02'!D9</f>
        <v>75</v>
      </c>
      <c r="E7" s="16">
        <f>'[1]02'!E9</f>
        <v>0</v>
      </c>
      <c r="F7" s="15">
        <f t="shared" si="6"/>
        <v>340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265</v>
      </c>
      <c r="C8" s="16">
        <f>'[1]02'!C10</f>
        <v>0</v>
      </c>
      <c r="D8" s="16">
        <f>'[1]02'!D10</f>
        <v>75</v>
      </c>
      <c r="E8" s="16">
        <f>'[1]02'!E10</f>
        <v>0</v>
      </c>
      <c r="F8" s="15">
        <f t="shared" si="6"/>
        <v>340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265</v>
      </c>
      <c r="C9" s="16">
        <f>'[1]02'!C11</f>
        <v>0</v>
      </c>
      <c r="D9" s="16">
        <f>'[1]02'!D11</f>
        <v>75</v>
      </c>
      <c r="E9" s="16">
        <f>'[1]02'!E11</f>
        <v>0</v>
      </c>
      <c r="F9" s="15">
        <f t="shared" si="6"/>
        <v>340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265</v>
      </c>
      <c r="C10" s="16">
        <f>'[1]02'!C12</f>
        <v>0</v>
      </c>
      <c r="D10" s="16">
        <f>'[1]02'!D12</f>
        <v>75</v>
      </c>
      <c r="E10" s="16">
        <f>'[1]02'!E12</f>
        <v>0</v>
      </c>
      <c r="F10" s="15">
        <f t="shared" si="6"/>
        <v>340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265</v>
      </c>
      <c r="C11" s="16">
        <f>'[1]02'!C13</f>
        <v>0</v>
      </c>
      <c r="D11" s="16">
        <f>'[1]02'!D13</f>
        <v>75</v>
      </c>
      <c r="E11" s="16">
        <f>'[1]02'!E13</f>
        <v>0</v>
      </c>
      <c r="F11" s="15">
        <f t="shared" si="6"/>
        <v>340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265</v>
      </c>
      <c r="C12" s="16">
        <f>'[1]02'!C14</f>
        <v>0</v>
      </c>
      <c r="D12" s="16">
        <f>'[1]02'!D14</f>
        <v>75</v>
      </c>
      <c r="E12" s="16">
        <f>'[1]02'!E14</f>
        <v>0</v>
      </c>
      <c r="F12" s="15">
        <f t="shared" si="6"/>
        <v>340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265</v>
      </c>
      <c r="C13" s="16">
        <f>'[1]02'!C15</f>
        <v>0</v>
      </c>
      <c r="D13" s="16">
        <f>'[1]02'!D15</f>
        <v>75</v>
      </c>
      <c r="E13" s="16">
        <f>'[1]02'!E15</f>
        <v>0</v>
      </c>
      <c r="F13" s="15">
        <f t="shared" si="6"/>
        <v>340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265</v>
      </c>
      <c r="C14" s="16">
        <f>'[1]02'!C16</f>
        <v>0</v>
      </c>
      <c r="D14" s="16">
        <f>'[1]02'!D16</f>
        <v>75</v>
      </c>
      <c r="E14" s="16">
        <f>'[1]02'!E16</f>
        <v>0</v>
      </c>
      <c r="F14" s="15">
        <f t="shared" si="6"/>
        <v>340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265</v>
      </c>
      <c r="C15" s="16">
        <f>'[1]02'!C17</f>
        <v>0</v>
      </c>
      <c r="D15" s="16">
        <f>'[1]02'!D17</f>
        <v>75</v>
      </c>
      <c r="E15" s="16">
        <f>'[1]02'!E17</f>
        <v>0</v>
      </c>
      <c r="F15" s="15">
        <f t="shared" si="6"/>
        <v>340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265</v>
      </c>
      <c r="C16" s="16">
        <f>'[1]02'!C18</f>
        <v>0</v>
      </c>
      <c r="D16" s="16">
        <f>'[1]02'!D18</f>
        <v>75</v>
      </c>
      <c r="E16" s="16">
        <f>'[1]02'!E18</f>
        <v>0</v>
      </c>
      <c r="F16" s="15">
        <f t="shared" si="6"/>
        <v>340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265</v>
      </c>
      <c r="C17" s="16">
        <f>'[1]02'!C19</f>
        <v>0</v>
      </c>
      <c r="D17" s="16">
        <f>'[1]02'!D19</f>
        <v>75</v>
      </c>
      <c r="E17" s="16">
        <f>'[1]02'!E19</f>
        <v>0</v>
      </c>
      <c r="F17" s="15">
        <f t="shared" si="6"/>
        <v>340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265</v>
      </c>
      <c r="C18" s="16">
        <f>'[1]02'!C20</f>
        <v>0</v>
      </c>
      <c r="D18" s="16">
        <f>'[1]02'!D20</f>
        <v>75</v>
      </c>
      <c r="E18" s="16">
        <f>'[1]02'!E20</f>
        <v>0</v>
      </c>
      <c r="F18" s="15">
        <f t="shared" si="6"/>
        <v>340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265</v>
      </c>
      <c r="C19" s="16">
        <f>'[1]02'!C21</f>
        <v>0</v>
      </c>
      <c r="D19" s="16">
        <f>'[1]02'!D21</f>
        <v>75</v>
      </c>
      <c r="E19" s="16">
        <f>'[1]02'!E21</f>
        <v>0</v>
      </c>
      <c r="F19" s="15">
        <f t="shared" si="6"/>
        <v>340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265</v>
      </c>
      <c r="C20" s="16">
        <f>'[1]02'!C22</f>
        <v>0</v>
      </c>
      <c r="D20" s="16">
        <f>'[1]02'!D22</f>
        <v>75</v>
      </c>
      <c r="E20" s="16">
        <f>'[1]02'!E22</f>
        <v>0</v>
      </c>
      <c r="F20" s="15">
        <f t="shared" si="6"/>
        <v>340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265</v>
      </c>
      <c r="C21" s="16">
        <f>'[1]02'!C23</f>
        <v>0</v>
      </c>
      <c r="D21" s="16">
        <f>'[1]02'!D23</f>
        <v>75</v>
      </c>
      <c r="E21" s="16">
        <f>'[1]02'!E23</f>
        <v>0</v>
      </c>
      <c r="F21" s="15">
        <f t="shared" si="6"/>
        <v>340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265</v>
      </c>
      <c r="C22" s="16">
        <f>'[1]02'!C24</f>
        <v>0</v>
      </c>
      <c r="D22" s="16">
        <f>'[1]02'!D24</f>
        <v>75</v>
      </c>
      <c r="E22" s="16">
        <f>'[1]02'!E24</f>
        <v>0</v>
      </c>
      <c r="F22" s="15">
        <f t="shared" si="6"/>
        <v>340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265</v>
      </c>
      <c r="C23" s="16">
        <f>'[1]02'!C25</f>
        <v>0</v>
      </c>
      <c r="D23" s="16">
        <f>'[1]02'!D25</f>
        <v>75</v>
      </c>
      <c r="E23" s="16">
        <f>'[1]02'!E25</f>
        <v>0</v>
      </c>
      <c r="F23" s="15">
        <f t="shared" si="6"/>
        <v>340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265</v>
      </c>
      <c r="C24" s="16">
        <f>'[1]02'!C26</f>
        <v>0</v>
      </c>
      <c r="D24" s="16">
        <f>'[1]02'!D26</f>
        <v>75</v>
      </c>
      <c r="E24" s="16">
        <f>'[1]02'!E26</f>
        <v>0</v>
      </c>
      <c r="F24" s="15">
        <f t="shared" si="6"/>
        <v>340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265</v>
      </c>
      <c r="C25" s="16">
        <f>'[1]02'!C27</f>
        <v>0</v>
      </c>
      <c r="D25" s="16">
        <f>'[1]02'!D27</f>
        <v>75</v>
      </c>
      <c r="E25" s="16">
        <f>'[1]02'!E27</f>
        <v>0</v>
      </c>
      <c r="F25" s="15">
        <f t="shared" si="6"/>
        <v>340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265</v>
      </c>
      <c r="C26" s="16">
        <f>'[1]02'!C28</f>
        <v>0</v>
      </c>
      <c r="D26" s="16">
        <f>'[1]02'!D28</f>
        <v>75</v>
      </c>
      <c r="E26" s="16">
        <f>'[1]02'!E28</f>
        <v>0</v>
      </c>
      <c r="F26" s="15">
        <f t="shared" si="6"/>
        <v>340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265</v>
      </c>
      <c r="C27" s="16">
        <f>'[1]02'!C29</f>
        <v>0</v>
      </c>
      <c r="D27" s="16">
        <f>'[1]02'!D29</f>
        <v>75</v>
      </c>
      <c r="E27" s="16">
        <f>'[1]02'!E29</f>
        <v>0</v>
      </c>
      <c r="F27" s="15">
        <f t="shared" si="6"/>
        <v>340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265</v>
      </c>
      <c r="C28" s="16">
        <f>'[1]02'!C30</f>
        <v>0</v>
      </c>
      <c r="D28" s="16">
        <f>'[1]02'!D30</f>
        <v>75</v>
      </c>
      <c r="E28" s="16">
        <f>'[1]02'!E30</f>
        <v>0</v>
      </c>
      <c r="F28" s="15">
        <f t="shared" si="6"/>
        <v>340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265</v>
      </c>
      <c r="C29" s="16">
        <f>'[1]02'!C31</f>
        <v>0</v>
      </c>
      <c r="D29" s="16">
        <f>'[1]02'!D31</f>
        <v>75</v>
      </c>
      <c r="E29" s="16">
        <f>'[1]02'!E31</f>
        <v>0</v>
      </c>
      <c r="F29" s="15">
        <f t="shared" si="6"/>
        <v>340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265</v>
      </c>
      <c r="C30" s="16">
        <f>'[1]02'!C32</f>
        <v>0</v>
      </c>
      <c r="D30" s="16">
        <f>'[1]02'!D32</f>
        <v>75</v>
      </c>
      <c r="E30" s="16">
        <f>'[1]02'!E32</f>
        <v>0</v>
      </c>
      <c r="F30" s="15">
        <f t="shared" si="6"/>
        <v>340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265</v>
      </c>
      <c r="C31" s="16">
        <f>'[1]02'!C33</f>
        <v>0</v>
      </c>
      <c r="D31" s="16">
        <f>'[1]02'!D33</f>
        <v>75</v>
      </c>
      <c r="E31" s="16">
        <f>'[1]02'!E33</f>
        <v>0</v>
      </c>
      <c r="F31" s="15">
        <f t="shared" si="6"/>
        <v>340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265</v>
      </c>
      <c r="C32" s="16">
        <f>'[1]02'!C34</f>
        <v>0</v>
      </c>
      <c r="D32" s="16">
        <f>'[1]02'!D34</f>
        <v>75</v>
      </c>
      <c r="E32" s="16">
        <f>'[1]02'!E34</f>
        <v>0</v>
      </c>
      <c r="F32" s="15">
        <f t="shared" si="6"/>
        <v>340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265</v>
      </c>
      <c r="C33" s="16">
        <f>'[1]02'!C35</f>
        <v>0</v>
      </c>
      <c r="D33" s="16">
        <f>'[1]02'!D35</f>
        <v>75</v>
      </c>
      <c r="E33" s="16">
        <f>'[1]02'!E35</f>
        <v>0</v>
      </c>
      <c r="F33" s="15">
        <f t="shared" si="6"/>
        <v>340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265</v>
      </c>
      <c r="C34" s="16">
        <f>'[1]02'!C36</f>
        <v>0</v>
      </c>
      <c r="D34" s="16">
        <f>'[1]02'!D36</f>
        <v>75</v>
      </c>
      <c r="E34" s="16">
        <f>'[1]02'!E36</f>
        <v>0</v>
      </c>
      <c r="F34" s="15">
        <f t="shared" si="6"/>
        <v>340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265</v>
      </c>
      <c r="C35" s="16">
        <f>'[1]02'!C37</f>
        <v>0</v>
      </c>
      <c r="D35" s="16">
        <f>'[1]02'!D37</f>
        <v>75</v>
      </c>
      <c r="E35" s="16">
        <f>'[1]02'!E37</f>
        <v>0</v>
      </c>
      <c r="F35" s="15">
        <f t="shared" si="6"/>
        <v>340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265</v>
      </c>
      <c r="C36" s="16">
        <f>'[1]02'!C38</f>
        <v>0</v>
      </c>
      <c r="D36" s="16">
        <f>'[1]02'!D38</f>
        <v>75</v>
      </c>
      <c r="E36" s="16">
        <f>'[1]02'!E38</f>
        <v>0</v>
      </c>
      <c r="F36" s="15">
        <f t="shared" si="6"/>
        <v>340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265</v>
      </c>
      <c r="C37" s="16">
        <f>'[1]02'!C39</f>
        <v>0</v>
      </c>
      <c r="D37" s="16">
        <f>'[1]02'!D39</f>
        <v>75</v>
      </c>
      <c r="E37" s="16">
        <f>'[1]02'!E39</f>
        <v>0</v>
      </c>
      <c r="F37" s="15">
        <f t="shared" si="6"/>
        <v>340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265</v>
      </c>
      <c r="C38" s="16">
        <f>'[1]02'!C40</f>
        <v>0</v>
      </c>
      <c r="D38" s="16">
        <f>'[1]02'!D40</f>
        <v>75</v>
      </c>
      <c r="E38" s="16">
        <f>'[1]02'!E40</f>
        <v>0</v>
      </c>
      <c r="F38" s="15">
        <f t="shared" si="6"/>
        <v>340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265</v>
      </c>
      <c r="C39" s="16">
        <f>'[1]02'!C41</f>
        <v>0</v>
      </c>
      <c r="D39" s="16">
        <f>'[1]02'!D41</f>
        <v>75</v>
      </c>
      <c r="E39" s="16">
        <f>'[1]02'!E41</f>
        <v>0</v>
      </c>
      <c r="F39" s="15">
        <f t="shared" si="6"/>
        <v>340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265</v>
      </c>
      <c r="C40" s="16">
        <f>'[1]02'!C42</f>
        <v>0</v>
      </c>
      <c r="D40" s="16">
        <f>'[1]02'!D42</f>
        <v>75</v>
      </c>
      <c r="E40" s="16">
        <f>'[1]02'!E42</f>
        <v>0</v>
      </c>
      <c r="F40" s="15">
        <f t="shared" si="6"/>
        <v>340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265</v>
      </c>
      <c r="C41" s="16">
        <f>'[1]02'!C43</f>
        <v>0</v>
      </c>
      <c r="D41" s="16">
        <f>'[1]02'!D43</f>
        <v>75</v>
      </c>
      <c r="E41" s="16">
        <f>'[1]02'!E43</f>
        <v>0</v>
      </c>
      <c r="F41" s="15">
        <f t="shared" si="6"/>
        <v>340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265</v>
      </c>
      <c r="C42" s="16">
        <f>'[1]02'!C44</f>
        <v>0</v>
      </c>
      <c r="D42" s="16">
        <f>'[1]02'!D44</f>
        <v>75</v>
      </c>
      <c r="E42" s="16">
        <f>'[1]02'!E44</f>
        <v>0</v>
      </c>
      <c r="F42" s="15">
        <f t="shared" si="6"/>
        <v>340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265</v>
      </c>
      <c r="C43" s="16">
        <f>'[1]02'!C45</f>
        <v>0</v>
      </c>
      <c r="D43" s="16">
        <f>'[1]02'!D45</f>
        <v>75</v>
      </c>
      <c r="E43" s="16">
        <f>'[1]02'!E45</f>
        <v>0</v>
      </c>
      <c r="F43" s="15">
        <f t="shared" si="6"/>
        <v>340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265</v>
      </c>
      <c r="C44" s="16">
        <f>'[1]02'!C46</f>
        <v>0</v>
      </c>
      <c r="D44" s="16">
        <f>'[1]02'!D46</f>
        <v>75</v>
      </c>
      <c r="E44" s="16">
        <f>'[1]02'!E46</f>
        <v>0</v>
      </c>
      <c r="F44" s="15">
        <f t="shared" si="6"/>
        <v>340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265</v>
      </c>
      <c r="C45" s="16">
        <f>'[1]02'!C47</f>
        <v>0</v>
      </c>
      <c r="D45" s="16">
        <f>'[1]02'!D47</f>
        <v>75</v>
      </c>
      <c r="E45" s="16">
        <f>'[1]02'!E47</f>
        <v>0</v>
      </c>
      <c r="F45" s="15">
        <f t="shared" si="6"/>
        <v>340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265</v>
      </c>
      <c r="C46" s="16">
        <f>'[1]02'!C48</f>
        <v>0</v>
      </c>
      <c r="D46" s="16">
        <f>'[1]02'!D48</f>
        <v>75</v>
      </c>
      <c r="E46" s="16">
        <f>'[1]02'!E48</f>
        <v>0</v>
      </c>
      <c r="F46" s="15">
        <f t="shared" si="6"/>
        <v>340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265</v>
      </c>
      <c r="C47" s="16">
        <f>'[1]02'!C49</f>
        <v>0</v>
      </c>
      <c r="D47" s="16">
        <f>'[1]02'!D49</f>
        <v>75</v>
      </c>
      <c r="E47" s="16">
        <f>'[1]02'!E49</f>
        <v>0</v>
      </c>
      <c r="F47" s="15">
        <f t="shared" si="6"/>
        <v>340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265</v>
      </c>
      <c r="C48" s="16">
        <f>'[1]02'!C50</f>
        <v>0</v>
      </c>
      <c r="D48" s="16">
        <f>'[1]02'!D50</f>
        <v>75</v>
      </c>
      <c r="E48" s="16">
        <f>'[1]02'!E50</f>
        <v>0</v>
      </c>
      <c r="F48" s="15">
        <f t="shared" si="6"/>
        <v>340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265</v>
      </c>
      <c r="C49" s="16">
        <f>'[1]02'!C51</f>
        <v>0</v>
      </c>
      <c r="D49" s="16">
        <f>'[1]02'!D51</f>
        <v>75</v>
      </c>
      <c r="E49" s="16">
        <f>'[1]02'!E51</f>
        <v>0</v>
      </c>
      <c r="F49" s="15">
        <f t="shared" si="6"/>
        <v>340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265</v>
      </c>
      <c r="C50" s="16">
        <f>'[1]02'!C52</f>
        <v>0</v>
      </c>
      <c r="D50" s="16">
        <f>'[1]02'!D52</f>
        <v>75</v>
      </c>
      <c r="E50" s="16">
        <f>'[1]02'!E52</f>
        <v>0</v>
      </c>
      <c r="F50" s="15">
        <f t="shared" si="6"/>
        <v>340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265</v>
      </c>
      <c r="C51" s="16">
        <f>'[1]02'!C53</f>
        <v>0</v>
      </c>
      <c r="D51" s="16">
        <f>'[1]02'!D53</f>
        <v>75</v>
      </c>
      <c r="E51" s="16">
        <f>'[1]02'!E53</f>
        <v>0</v>
      </c>
      <c r="F51" s="15">
        <f t="shared" si="6"/>
        <v>340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265</v>
      </c>
      <c r="C52" s="16">
        <f>'[1]02'!C54</f>
        <v>0</v>
      </c>
      <c r="D52" s="16">
        <f>'[1]02'!D54</f>
        <v>75</v>
      </c>
      <c r="E52" s="16">
        <f>'[1]02'!E54</f>
        <v>0</v>
      </c>
      <c r="F52" s="15">
        <f t="shared" si="6"/>
        <v>340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265</v>
      </c>
      <c r="C53" s="16">
        <f>'[1]02'!C55</f>
        <v>0</v>
      </c>
      <c r="D53" s="16">
        <f>'[1]02'!D55</f>
        <v>75</v>
      </c>
      <c r="E53" s="16">
        <f>'[1]02'!E55</f>
        <v>0</v>
      </c>
      <c r="F53" s="15">
        <f t="shared" si="6"/>
        <v>340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265</v>
      </c>
      <c r="C54" s="16">
        <f>'[1]02'!C56</f>
        <v>0</v>
      </c>
      <c r="D54" s="16">
        <f>'[1]02'!D56</f>
        <v>75</v>
      </c>
      <c r="E54" s="16">
        <f>'[1]02'!E56</f>
        <v>0</v>
      </c>
      <c r="F54" s="15">
        <f t="shared" si="6"/>
        <v>340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265</v>
      </c>
      <c r="C55" s="16">
        <f>'[1]02'!C57</f>
        <v>0</v>
      </c>
      <c r="D55" s="16">
        <f>'[1]02'!D57</f>
        <v>75</v>
      </c>
      <c r="E55" s="16">
        <f>'[1]02'!E57</f>
        <v>0</v>
      </c>
      <c r="F55" s="15">
        <f t="shared" si="6"/>
        <v>340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265</v>
      </c>
      <c r="C56" s="16">
        <f>'[1]02'!C58</f>
        <v>0</v>
      </c>
      <c r="D56" s="16">
        <f>'[1]02'!D58</f>
        <v>75</v>
      </c>
      <c r="E56" s="16">
        <f>'[1]02'!E58</f>
        <v>0</v>
      </c>
      <c r="F56" s="15">
        <f t="shared" si="6"/>
        <v>340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265</v>
      </c>
      <c r="C57" s="16">
        <f>'[1]02'!C59</f>
        <v>0</v>
      </c>
      <c r="D57" s="16">
        <f>'[1]02'!D59</f>
        <v>75</v>
      </c>
      <c r="E57" s="16">
        <f>'[1]02'!E59</f>
        <v>0</v>
      </c>
      <c r="F57" s="15">
        <f t="shared" si="6"/>
        <v>340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265</v>
      </c>
      <c r="C58" s="16">
        <f>'[1]02'!C60</f>
        <v>0</v>
      </c>
      <c r="D58" s="16">
        <f>'[1]02'!D60</f>
        <v>75</v>
      </c>
      <c r="E58" s="16">
        <f>'[1]02'!E60</f>
        <v>0</v>
      </c>
      <c r="F58" s="15">
        <f t="shared" si="6"/>
        <v>340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265</v>
      </c>
      <c r="C59" s="16">
        <f>'[1]02'!C61</f>
        <v>0</v>
      </c>
      <c r="D59" s="16">
        <f>'[1]02'!D61</f>
        <v>75</v>
      </c>
      <c r="E59" s="16">
        <f>'[1]02'!E61</f>
        <v>0</v>
      </c>
      <c r="F59" s="15">
        <f t="shared" si="6"/>
        <v>340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265</v>
      </c>
      <c r="C60" s="16">
        <f>'[1]02'!C62</f>
        <v>0</v>
      </c>
      <c r="D60" s="16">
        <f>'[1]02'!D62</f>
        <v>75</v>
      </c>
      <c r="E60" s="16">
        <f>'[1]02'!E62</f>
        <v>0</v>
      </c>
      <c r="F60" s="15">
        <f t="shared" si="6"/>
        <v>340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265</v>
      </c>
      <c r="C61" s="16">
        <f>'[1]02'!C63</f>
        <v>0</v>
      </c>
      <c r="D61" s="16">
        <f>'[1]02'!D63</f>
        <v>75</v>
      </c>
      <c r="E61" s="16">
        <f>'[1]02'!E63</f>
        <v>0</v>
      </c>
      <c r="F61" s="15">
        <f t="shared" si="6"/>
        <v>340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265</v>
      </c>
      <c r="C62" s="16">
        <f>'[1]02'!C64</f>
        <v>0</v>
      </c>
      <c r="D62" s="16">
        <f>'[1]02'!D64</f>
        <v>75</v>
      </c>
      <c r="E62" s="16">
        <f>'[1]02'!E64</f>
        <v>0</v>
      </c>
      <c r="F62" s="15">
        <f t="shared" si="6"/>
        <v>340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265</v>
      </c>
      <c r="C63" s="16">
        <f>'[1]02'!C65</f>
        <v>0</v>
      </c>
      <c r="D63" s="16">
        <f>'[1]02'!D65</f>
        <v>75</v>
      </c>
      <c r="E63" s="16">
        <f>'[1]02'!E65</f>
        <v>0</v>
      </c>
      <c r="F63" s="15">
        <f t="shared" si="6"/>
        <v>340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265</v>
      </c>
      <c r="C64" s="16">
        <f>'[1]02'!C66</f>
        <v>0</v>
      </c>
      <c r="D64" s="16">
        <f>'[1]02'!D66</f>
        <v>75</v>
      </c>
      <c r="E64" s="16">
        <f>'[1]02'!E66</f>
        <v>0</v>
      </c>
      <c r="F64" s="15">
        <f t="shared" si="6"/>
        <v>340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265</v>
      </c>
      <c r="C65" s="16">
        <f>'[1]02'!C67</f>
        <v>0</v>
      </c>
      <c r="D65" s="16">
        <f>'[1]02'!D67</f>
        <v>75</v>
      </c>
      <c r="E65" s="16">
        <f>'[1]02'!E67</f>
        <v>0</v>
      </c>
      <c r="F65" s="15">
        <f t="shared" si="6"/>
        <v>340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265</v>
      </c>
      <c r="C66" s="16">
        <f>'[1]02'!C68</f>
        <v>0</v>
      </c>
      <c r="D66" s="16">
        <f>'[1]02'!D68</f>
        <v>75</v>
      </c>
      <c r="E66" s="16">
        <f>'[1]02'!E68</f>
        <v>0</v>
      </c>
      <c r="F66" s="15">
        <f t="shared" si="6"/>
        <v>340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265</v>
      </c>
      <c r="C67" s="16">
        <f>'[1]02'!C69</f>
        <v>0</v>
      </c>
      <c r="D67" s="16">
        <f>'[1]02'!D69</f>
        <v>75</v>
      </c>
      <c r="E67" s="16">
        <f>'[1]02'!E69</f>
        <v>0</v>
      </c>
      <c r="F67" s="15">
        <f t="shared" si="6"/>
        <v>340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265</v>
      </c>
      <c r="C68" s="16">
        <f>'[1]02'!C70</f>
        <v>0</v>
      </c>
      <c r="D68" s="16">
        <f>'[1]02'!D70</f>
        <v>75</v>
      </c>
      <c r="E68" s="16">
        <f>'[1]02'!E70</f>
        <v>0</v>
      </c>
      <c r="F68" s="15">
        <f t="shared" si="6"/>
        <v>340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265</v>
      </c>
      <c r="C69" s="16">
        <f>'[1]02'!C71</f>
        <v>0</v>
      </c>
      <c r="D69" s="16">
        <f>'[1]02'!D71</f>
        <v>75</v>
      </c>
      <c r="E69" s="16">
        <f>'[1]02'!E71</f>
        <v>0</v>
      </c>
      <c r="F69" s="15">
        <f t="shared" ref="F69:F98" si="17">SUM(B69:E69)</f>
        <v>340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265</v>
      </c>
      <c r="C70" s="16">
        <f>'[1]02'!C72</f>
        <v>0</v>
      </c>
      <c r="D70" s="16">
        <f>'[1]02'!D72</f>
        <v>75</v>
      </c>
      <c r="E70" s="16">
        <f>'[1]02'!E72</f>
        <v>0</v>
      </c>
      <c r="F70" s="15">
        <f t="shared" si="17"/>
        <v>340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265</v>
      </c>
      <c r="C71" s="16">
        <f>'[1]02'!C73</f>
        <v>0</v>
      </c>
      <c r="D71" s="16">
        <f>'[1]02'!D73</f>
        <v>75</v>
      </c>
      <c r="E71" s="16">
        <f>'[1]02'!E73</f>
        <v>0</v>
      </c>
      <c r="F71" s="15">
        <f t="shared" si="17"/>
        <v>340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265</v>
      </c>
      <c r="C72" s="16">
        <f>'[1]02'!C74</f>
        <v>0</v>
      </c>
      <c r="D72" s="16">
        <f>'[1]02'!D74</f>
        <v>75</v>
      </c>
      <c r="E72" s="16">
        <f>'[1]02'!E74</f>
        <v>0</v>
      </c>
      <c r="F72" s="15">
        <f t="shared" si="17"/>
        <v>340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265</v>
      </c>
      <c r="C73" s="16">
        <f>'[1]02'!C75</f>
        <v>0</v>
      </c>
      <c r="D73" s="16">
        <f>'[1]02'!D75</f>
        <v>75</v>
      </c>
      <c r="E73" s="16">
        <f>'[1]02'!E75</f>
        <v>0</v>
      </c>
      <c r="F73" s="15">
        <f t="shared" si="17"/>
        <v>340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265</v>
      </c>
      <c r="C74" s="16">
        <f>'[1]02'!C76</f>
        <v>0</v>
      </c>
      <c r="D74" s="16">
        <f>'[1]02'!D76</f>
        <v>75</v>
      </c>
      <c r="E74" s="16">
        <f>'[1]02'!E76</f>
        <v>0</v>
      </c>
      <c r="F74" s="15">
        <f t="shared" si="17"/>
        <v>340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265</v>
      </c>
      <c r="C75" s="16">
        <f>'[1]02'!C77</f>
        <v>0</v>
      </c>
      <c r="D75" s="16">
        <f>'[1]02'!D77</f>
        <v>75</v>
      </c>
      <c r="E75" s="16">
        <f>'[1]02'!E77</f>
        <v>0</v>
      </c>
      <c r="F75" s="15">
        <f t="shared" si="17"/>
        <v>340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265</v>
      </c>
      <c r="C76" s="16">
        <f>'[1]02'!C78</f>
        <v>0</v>
      </c>
      <c r="D76" s="16">
        <f>'[1]02'!D78</f>
        <v>75</v>
      </c>
      <c r="E76" s="16">
        <f>'[1]02'!E78</f>
        <v>0</v>
      </c>
      <c r="F76" s="15">
        <f t="shared" si="17"/>
        <v>340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265</v>
      </c>
      <c r="C77" s="16">
        <f>'[1]02'!C79</f>
        <v>0</v>
      </c>
      <c r="D77" s="16">
        <f>'[1]02'!D79</f>
        <v>75</v>
      </c>
      <c r="E77" s="16">
        <f>'[1]02'!E79</f>
        <v>0</v>
      </c>
      <c r="F77" s="15">
        <f t="shared" si="17"/>
        <v>340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265</v>
      </c>
      <c r="C78" s="16">
        <f>'[1]02'!C80</f>
        <v>0</v>
      </c>
      <c r="D78" s="16">
        <f>'[1]02'!D80</f>
        <v>75</v>
      </c>
      <c r="E78" s="16">
        <f>'[1]02'!E80</f>
        <v>0</v>
      </c>
      <c r="F78" s="15">
        <f t="shared" si="17"/>
        <v>340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265</v>
      </c>
      <c r="C79" s="16">
        <f>'[1]02'!C81</f>
        <v>0</v>
      </c>
      <c r="D79" s="16">
        <f>'[1]02'!D81</f>
        <v>75</v>
      </c>
      <c r="E79" s="16">
        <f>'[1]02'!E81</f>
        <v>0</v>
      </c>
      <c r="F79" s="15">
        <f t="shared" si="17"/>
        <v>340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265</v>
      </c>
      <c r="C80" s="16">
        <f>'[1]02'!C82</f>
        <v>0</v>
      </c>
      <c r="D80" s="16">
        <f>'[1]02'!D82</f>
        <v>75</v>
      </c>
      <c r="E80" s="16">
        <f>'[1]02'!E82</f>
        <v>0</v>
      </c>
      <c r="F80" s="15">
        <f t="shared" si="17"/>
        <v>340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265</v>
      </c>
      <c r="C81" s="16">
        <f>'[1]02'!C83</f>
        <v>0</v>
      </c>
      <c r="D81" s="16">
        <f>'[1]02'!D83</f>
        <v>75</v>
      </c>
      <c r="E81" s="16">
        <f>'[1]02'!E83</f>
        <v>0</v>
      </c>
      <c r="F81" s="15">
        <f t="shared" si="17"/>
        <v>340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265</v>
      </c>
      <c r="C82" s="16">
        <f>'[1]02'!C84</f>
        <v>0</v>
      </c>
      <c r="D82" s="16">
        <f>'[1]02'!D84</f>
        <v>75</v>
      </c>
      <c r="E82" s="16">
        <f>'[1]02'!E84</f>
        <v>0</v>
      </c>
      <c r="F82" s="15">
        <f t="shared" si="17"/>
        <v>340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265</v>
      </c>
      <c r="C83" s="16">
        <f>'[1]02'!C85</f>
        <v>0</v>
      </c>
      <c r="D83" s="16">
        <f>'[1]02'!D85</f>
        <v>75</v>
      </c>
      <c r="E83" s="16">
        <f>'[1]02'!E85</f>
        <v>0</v>
      </c>
      <c r="F83" s="15">
        <f t="shared" si="17"/>
        <v>340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265</v>
      </c>
      <c r="C84" s="16">
        <f>'[1]02'!C86</f>
        <v>0</v>
      </c>
      <c r="D84" s="16">
        <f>'[1]02'!D86</f>
        <v>75</v>
      </c>
      <c r="E84" s="16">
        <f>'[1]02'!E86</f>
        <v>0</v>
      </c>
      <c r="F84" s="15">
        <f t="shared" si="17"/>
        <v>340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265</v>
      </c>
      <c r="C85" s="16">
        <f>'[1]02'!C87</f>
        <v>0</v>
      </c>
      <c r="D85" s="16">
        <f>'[1]02'!D87</f>
        <v>75</v>
      </c>
      <c r="E85" s="16">
        <f>'[1]02'!E87</f>
        <v>0</v>
      </c>
      <c r="F85" s="15">
        <f t="shared" si="17"/>
        <v>340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265</v>
      </c>
      <c r="C86" s="16">
        <f>'[1]02'!C88</f>
        <v>0</v>
      </c>
      <c r="D86" s="16">
        <f>'[1]02'!D88</f>
        <v>75</v>
      </c>
      <c r="E86" s="16">
        <f>'[1]02'!E88</f>
        <v>0</v>
      </c>
      <c r="F86" s="15">
        <f t="shared" si="17"/>
        <v>340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265</v>
      </c>
      <c r="C87" s="16">
        <f>'[1]02'!C89</f>
        <v>0</v>
      </c>
      <c r="D87" s="16">
        <f>'[1]02'!D89</f>
        <v>75</v>
      </c>
      <c r="E87" s="16">
        <f>'[1]02'!E89</f>
        <v>0</v>
      </c>
      <c r="F87" s="15">
        <f t="shared" si="17"/>
        <v>340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265</v>
      </c>
      <c r="C88" s="16">
        <f>'[1]02'!C90</f>
        <v>0</v>
      </c>
      <c r="D88" s="16">
        <f>'[1]02'!D90</f>
        <v>75</v>
      </c>
      <c r="E88" s="16">
        <f>'[1]02'!E90</f>
        <v>0</v>
      </c>
      <c r="F88" s="15">
        <f t="shared" si="17"/>
        <v>340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265</v>
      </c>
      <c r="C89" s="16">
        <f>'[1]02'!C91</f>
        <v>0</v>
      </c>
      <c r="D89" s="16">
        <f>'[1]02'!D91</f>
        <v>75</v>
      </c>
      <c r="E89" s="16">
        <f>'[1]02'!E91</f>
        <v>0</v>
      </c>
      <c r="F89" s="15">
        <f t="shared" si="17"/>
        <v>340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265</v>
      </c>
      <c r="C90" s="16">
        <f>'[1]02'!C92</f>
        <v>0</v>
      </c>
      <c r="D90" s="16">
        <f>'[1]02'!D92</f>
        <v>75</v>
      </c>
      <c r="E90" s="16">
        <f>'[1]02'!E92</f>
        <v>0</v>
      </c>
      <c r="F90" s="15">
        <f t="shared" si="17"/>
        <v>340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265</v>
      </c>
      <c r="C91" s="16">
        <f>'[1]02'!C93</f>
        <v>0</v>
      </c>
      <c r="D91" s="16">
        <f>'[1]02'!D93</f>
        <v>75</v>
      </c>
      <c r="E91" s="16">
        <f>'[1]02'!E93</f>
        <v>0</v>
      </c>
      <c r="F91" s="15">
        <f t="shared" si="17"/>
        <v>340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265</v>
      </c>
      <c r="C92" s="16">
        <f>'[1]02'!C94</f>
        <v>0</v>
      </c>
      <c r="D92" s="16">
        <f>'[1]02'!D94</f>
        <v>75</v>
      </c>
      <c r="E92" s="16">
        <f>'[1]02'!E94</f>
        <v>0</v>
      </c>
      <c r="F92" s="15">
        <f t="shared" si="17"/>
        <v>340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265</v>
      </c>
      <c r="C93" s="16">
        <f>'[1]02'!C95</f>
        <v>0</v>
      </c>
      <c r="D93" s="16">
        <f>'[1]02'!D95</f>
        <v>75</v>
      </c>
      <c r="E93" s="16">
        <f>'[1]02'!E95</f>
        <v>0</v>
      </c>
      <c r="F93" s="15">
        <f t="shared" si="17"/>
        <v>340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265</v>
      </c>
      <c r="C94" s="16">
        <f>'[1]02'!C96</f>
        <v>0</v>
      </c>
      <c r="D94" s="16">
        <f>'[1]02'!D96</f>
        <v>75</v>
      </c>
      <c r="E94" s="16">
        <f>'[1]02'!E96</f>
        <v>0</v>
      </c>
      <c r="F94" s="15">
        <f t="shared" si="17"/>
        <v>340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265</v>
      </c>
      <c r="C95" s="16">
        <f>'[1]02'!C97</f>
        <v>0</v>
      </c>
      <c r="D95" s="16">
        <f>'[1]02'!D97</f>
        <v>75</v>
      </c>
      <c r="E95" s="16">
        <f>'[1]02'!E97</f>
        <v>0</v>
      </c>
      <c r="F95" s="15">
        <f t="shared" si="17"/>
        <v>340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265</v>
      </c>
      <c r="C96" s="16">
        <f>'[1]02'!C98</f>
        <v>0</v>
      </c>
      <c r="D96" s="16">
        <f>'[1]02'!D98</f>
        <v>75</v>
      </c>
      <c r="E96" s="16">
        <f>'[1]02'!E98</f>
        <v>0</v>
      </c>
      <c r="F96" s="15">
        <f t="shared" si="17"/>
        <v>340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265</v>
      </c>
      <c r="C97" s="16">
        <f>'[1]02'!C99</f>
        <v>0</v>
      </c>
      <c r="D97" s="16">
        <f>'[1]02'!D99</f>
        <v>75</v>
      </c>
      <c r="E97" s="16">
        <f>'[1]02'!E99</f>
        <v>0</v>
      </c>
      <c r="F97" s="15">
        <f t="shared" si="17"/>
        <v>340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265</v>
      </c>
      <c r="C98" s="16">
        <f>'[1]02'!C100</f>
        <v>0</v>
      </c>
      <c r="D98" s="16">
        <f>'[1]02'!D100</f>
        <v>75</v>
      </c>
      <c r="E98" s="16">
        <f>'[1]02'!E100</f>
        <v>0</v>
      </c>
      <c r="F98" s="15">
        <f t="shared" si="17"/>
        <v>340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8"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45293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'[2]02'!B5</f>
        <v>42</v>
      </c>
      <c r="C3" s="195">
        <f>'[2]02'!C5</f>
        <v>30</v>
      </c>
      <c r="D3" s="195">
        <f>'[2]02'!D5</f>
        <v>0</v>
      </c>
      <c r="E3" s="195">
        <f>'[2]02'!E5</f>
        <v>0</v>
      </c>
      <c r="F3" s="15">
        <f>SUM(B3:E3)</f>
        <v>72</v>
      </c>
      <c r="G3" s="194">
        <f>'[2]02'!H5</f>
        <v>35</v>
      </c>
      <c r="H3" s="195">
        <f>'[2]02'!I5</f>
        <v>0</v>
      </c>
      <c r="I3" s="195">
        <f>'[2]02'!J5</f>
        <v>0</v>
      </c>
      <c r="J3" s="195">
        <f>'[2]02'!K5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4">
        <f>'[2]02'!B6</f>
        <v>42</v>
      </c>
      <c r="C4" s="195">
        <f>'[2]02'!C6</f>
        <v>30</v>
      </c>
      <c r="D4" s="195">
        <f>'[2]02'!D6</f>
        <v>0</v>
      </c>
      <c r="E4" s="195">
        <f>'[2]02'!E6</f>
        <v>0</v>
      </c>
      <c r="F4" s="15">
        <f>SUM(B4:E4)</f>
        <v>72</v>
      </c>
      <c r="G4" s="194">
        <f>'[2]02'!H6</f>
        <v>35</v>
      </c>
      <c r="H4" s="195">
        <f>'[2]02'!I6</f>
        <v>0</v>
      </c>
      <c r="I4" s="195">
        <f>'[2]02'!J6</f>
        <v>0</v>
      </c>
      <c r="J4" s="195">
        <f>'[2]02'!K6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4">
        <f>'[2]02'!B7</f>
        <v>42</v>
      </c>
      <c r="C5" s="195">
        <f>'[2]02'!C7</f>
        <v>30</v>
      </c>
      <c r="D5" s="195">
        <f>'[2]02'!D7</f>
        <v>0</v>
      </c>
      <c r="E5" s="195">
        <f>'[2]02'!E7</f>
        <v>0</v>
      </c>
      <c r="F5" s="15">
        <f t="shared" ref="F5:F68" si="6">SUM(B5:E5)</f>
        <v>72</v>
      </c>
      <c r="G5" s="194">
        <f>'[2]02'!H7</f>
        <v>36</v>
      </c>
      <c r="H5" s="195">
        <f>'[2]02'!I7</f>
        <v>0</v>
      </c>
      <c r="I5" s="195">
        <f>'[2]02'!J7</f>
        <v>0</v>
      </c>
      <c r="J5" s="195">
        <f>'[2]02'!K7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4">
        <f>'[2]02'!B8</f>
        <v>42</v>
      </c>
      <c r="C6" s="195">
        <f>'[2]02'!C8</f>
        <v>30</v>
      </c>
      <c r="D6" s="195">
        <f>'[2]02'!D8</f>
        <v>0</v>
      </c>
      <c r="E6" s="195">
        <f>'[2]02'!E8</f>
        <v>0</v>
      </c>
      <c r="F6" s="15">
        <f t="shared" si="6"/>
        <v>72</v>
      </c>
      <c r="G6" s="194">
        <f>'[2]02'!H8</f>
        <v>36</v>
      </c>
      <c r="H6" s="195">
        <f>'[2]02'!I8</f>
        <v>0</v>
      </c>
      <c r="I6" s="195">
        <f>'[2]02'!J8</f>
        <v>0</v>
      </c>
      <c r="J6" s="195">
        <f>'[2]02'!K8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4">
        <f>'[2]02'!B9</f>
        <v>42</v>
      </c>
      <c r="C7" s="195">
        <f>'[2]02'!C9</f>
        <v>30</v>
      </c>
      <c r="D7" s="195">
        <f>'[2]02'!D9</f>
        <v>0</v>
      </c>
      <c r="E7" s="195">
        <f>'[2]02'!E9</f>
        <v>0</v>
      </c>
      <c r="F7" s="15">
        <f t="shared" si="6"/>
        <v>72</v>
      </c>
      <c r="G7" s="194">
        <f>'[2]02'!H9</f>
        <v>37</v>
      </c>
      <c r="H7" s="195">
        <f>'[2]02'!I9</f>
        <v>0</v>
      </c>
      <c r="I7" s="195">
        <f>'[2]02'!J9</f>
        <v>0</v>
      </c>
      <c r="J7" s="195">
        <f>'[2]02'!K9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'[2]02'!B10</f>
        <v>42</v>
      </c>
      <c r="C8" s="195">
        <f>'[2]02'!C10</f>
        <v>30</v>
      </c>
      <c r="D8" s="195">
        <f>'[2]02'!D10</f>
        <v>0</v>
      </c>
      <c r="E8" s="195">
        <f>'[2]02'!E10</f>
        <v>0</v>
      </c>
      <c r="F8" s="15">
        <f t="shared" si="6"/>
        <v>72</v>
      </c>
      <c r="G8" s="194">
        <f>'[2]02'!H10</f>
        <v>37</v>
      </c>
      <c r="H8" s="195">
        <f>'[2]02'!I10</f>
        <v>0</v>
      </c>
      <c r="I8" s="195">
        <f>'[2]02'!J10</f>
        <v>0</v>
      </c>
      <c r="J8" s="195">
        <f>'[2]02'!K10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'[2]02'!B11</f>
        <v>42</v>
      </c>
      <c r="C9" s="195">
        <f>'[2]02'!C11</f>
        <v>30</v>
      </c>
      <c r="D9" s="195">
        <f>'[2]02'!D11</f>
        <v>0</v>
      </c>
      <c r="E9" s="195">
        <f>'[2]02'!E11</f>
        <v>0</v>
      </c>
      <c r="F9" s="15">
        <f t="shared" si="6"/>
        <v>72</v>
      </c>
      <c r="G9" s="194">
        <f>'[2]02'!H11</f>
        <v>37</v>
      </c>
      <c r="H9" s="195">
        <f>'[2]02'!I11</f>
        <v>0</v>
      </c>
      <c r="I9" s="195">
        <f>'[2]02'!J11</f>
        <v>0</v>
      </c>
      <c r="J9" s="195">
        <f>'[2]02'!K11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'[2]02'!B12</f>
        <v>42</v>
      </c>
      <c r="C10" s="195">
        <f>'[2]02'!C12</f>
        <v>30</v>
      </c>
      <c r="D10" s="195">
        <f>'[2]02'!D12</f>
        <v>0</v>
      </c>
      <c r="E10" s="195">
        <f>'[2]02'!E12</f>
        <v>0</v>
      </c>
      <c r="F10" s="15">
        <f t="shared" si="6"/>
        <v>72</v>
      </c>
      <c r="G10" s="194">
        <f>'[2]02'!H12</f>
        <v>37</v>
      </c>
      <c r="H10" s="195">
        <f>'[2]02'!I12</f>
        <v>0</v>
      </c>
      <c r="I10" s="195">
        <f>'[2]02'!J12</f>
        <v>0</v>
      </c>
      <c r="J10" s="195">
        <f>'[2]02'!K12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'[2]02'!B13</f>
        <v>42</v>
      </c>
      <c r="C11" s="195">
        <f>'[2]02'!C13</f>
        <v>30</v>
      </c>
      <c r="D11" s="195">
        <f>'[2]02'!D13</f>
        <v>0</v>
      </c>
      <c r="E11" s="195">
        <f>'[2]02'!E13</f>
        <v>0</v>
      </c>
      <c r="F11" s="15">
        <f t="shared" si="6"/>
        <v>72</v>
      </c>
      <c r="G11" s="194">
        <f>'[2]02'!H13</f>
        <v>38</v>
      </c>
      <c r="H11" s="195">
        <f>'[2]02'!I13</f>
        <v>0</v>
      </c>
      <c r="I11" s="195">
        <f>'[2]02'!J13</f>
        <v>0</v>
      </c>
      <c r="J11" s="195">
        <f>'[2]02'!K13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'[2]02'!B14</f>
        <v>42</v>
      </c>
      <c r="C12" s="195">
        <f>'[2]02'!C14</f>
        <v>30</v>
      </c>
      <c r="D12" s="195">
        <f>'[2]02'!D14</f>
        <v>0</v>
      </c>
      <c r="E12" s="195">
        <f>'[2]02'!E14</f>
        <v>0</v>
      </c>
      <c r="F12" s="15">
        <f t="shared" si="6"/>
        <v>72</v>
      </c>
      <c r="G12" s="194">
        <f>'[2]02'!H14</f>
        <v>38</v>
      </c>
      <c r="H12" s="195">
        <f>'[2]02'!I14</f>
        <v>0</v>
      </c>
      <c r="I12" s="195">
        <f>'[2]02'!J14</f>
        <v>0</v>
      </c>
      <c r="J12" s="195">
        <f>'[2]02'!K14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'[2]02'!B15</f>
        <v>42</v>
      </c>
      <c r="C13" s="195">
        <f>'[2]02'!C15</f>
        <v>30</v>
      </c>
      <c r="D13" s="195">
        <f>'[2]02'!D15</f>
        <v>0</v>
      </c>
      <c r="E13" s="195">
        <f>'[2]02'!E15</f>
        <v>0</v>
      </c>
      <c r="F13" s="15">
        <f t="shared" si="6"/>
        <v>72</v>
      </c>
      <c r="G13" s="194">
        <f>'[2]02'!H15</f>
        <v>38</v>
      </c>
      <c r="H13" s="195">
        <f>'[2]02'!I15</f>
        <v>0</v>
      </c>
      <c r="I13" s="195">
        <f>'[2]02'!J15</f>
        <v>0</v>
      </c>
      <c r="J13" s="195">
        <f>'[2]02'!K15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'[2]02'!B16</f>
        <v>42</v>
      </c>
      <c r="C14" s="195">
        <f>'[2]02'!C16</f>
        <v>30</v>
      </c>
      <c r="D14" s="195">
        <f>'[2]02'!D16</f>
        <v>0</v>
      </c>
      <c r="E14" s="195">
        <f>'[2]02'!E16</f>
        <v>0</v>
      </c>
      <c r="F14" s="15">
        <f t="shared" si="6"/>
        <v>72</v>
      </c>
      <c r="G14" s="194">
        <f>'[2]02'!H16</f>
        <v>38</v>
      </c>
      <c r="H14" s="195">
        <f>'[2]02'!I16</f>
        <v>0</v>
      </c>
      <c r="I14" s="195">
        <f>'[2]02'!J16</f>
        <v>0</v>
      </c>
      <c r="J14" s="195">
        <f>'[2]02'!K16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'[2]02'!B17</f>
        <v>42</v>
      </c>
      <c r="C15" s="195">
        <f>'[2]02'!C17</f>
        <v>30</v>
      </c>
      <c r="D15" s="195">
        <f>'[2]02'!D17</f>
        <v>0</v>
      </c>
      <c r="E15" s="195">
        <f>'[2]02'!E17</f>
        <v>0</v>
      </c>
      <c r="F15" s="15">
        <f t="shared" si="6"/>
        <v>72</v>
      </c>
      <c r="G15" s="194">
        <f>'[2]02'!H17</f>
        <v>38</v>
      </c>
      <c r="H15" s="195">
        <f>'[2]02'!I17</f>
        <v>0</v>
      </c>
      <c r="I15" s="195">
        <f>'[2]02'!J17</f>
        <v>0</v>
      </c>
      <c r="J15" s="195">
        <f>'[2]02'!K17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'[2]02'!B18</f>
        <v>42</v>
      </c>
      <c r="C16" s="195">
        <f>'[2]02'!C18</f>
        <v>30</v>
      </c>
      <c r="D16" s="195">
        <f>'[2]02'!D18</f>
        <v>0</v>
      </c>
      <c r="E16" s="195">
        <f>'[2]02'!E18</f>
        <v>0</v>
      </c>
      <c r="F16" s="15">
        <f t="shared" si="6"/>
        <v>72</v>
      </c>
      <c r="G16" s="194">
        <f>'[2]02'!H18</f>
        <v>38</v>
      </c>
      <c r="H16" s="195">
        <f>'[2]02'!I18</f>
        <v>0</v>
      </c>
      <c r="I16" s="195">
        <f>'[2]02'!J18</f>
        <v>0</v>
      </c>
      <c r="J16" s="195">
        <f>'[2]02'!K18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'[2]02'!B19</f>
        <v>42</v>
      </c>
      <c r="C17" s="195">
        <f>'[2]02'!C19</f>
        <v>30</v>
      </c>
      <c r="D17" s="195">
        <f>'[2]02'!D19</f>
        <v>0</v>
      </c>
      <c r="E17" s="195">
        <f>'[2]02'!E19</f>
        <v>0</v>
      </c>
      <c r="F17" s="15">
        <f t="shared" si="6"/>
        <v>72</v>
      </c>
      <c r="G17" s="194">
        <f>'[2]02'!H19</f>
        <v>38</v>
      </c>
      <c r="H17" s="195">
        <f>'[2]02'!I19</f>
        <v>0</v>
      </c>
      <c r="I17" s="195">
        <f>'[2]02'!J19</f>
        <v>0</v>
      </c>
      <c r="J17" s="195">
        <f>'[2]02'!K19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'[2]02'!B20</f>
        <v>42</v>
      </c>
      <c r="C18" s="195">
        <f>'[2]02'!C20</f>
        <v>30</v>
      </c>
      <c r="D18" s="195">
        <f>'[2]02'!D20</f>
        <v>0</v>
      </c>
      <c r="E18" s="195">
        <f>'[2]02'!E20</f>
        <v>0</v>
      </c>
      <c r="F18" s="15">
        <f t="shared" si="6"/>
        <v>72</v>
      </c>
      <c r="G18" s="194">
        <f>'[2]02'!H20</f>
        <v>38</v>
      </c>
      <c r="H18" s="195">
        <f>'[2]02'!I20</f>
        <v>0</v>
      </c>
      <c r="I18" s="195">
        <f>'[2]02'!J20</f>
        <v>0</v>
      </c>
      <c r="J18" s="195">
        <f>'[2]02'!K20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'[2]02'!B21</f>
        <v>42</v>
      </c>
      <c r="C19" s="195">
        <f>'[2]02'!C21</f>
        <v>30</v>
      </c>
      <c r="D19" s="195">
        <f>'[2]02'!D21</f>
        <v>0</v>
      </c>
      <c r="E19" s="195">
        <f>'[2]02'!E21</f>
        <v>0</v>
      </c>
      <c r="F19" s="15">
        <f t="shared" si="6"/>
        <v>72</v>
      </c>
      <c r="G19" s="194">
        <f>'[2]02'!H21</f>
        <v>38</v>
      </c>
      <c r="H19" s="195">
        <f>'[2]02'!I21</f>
        <v>0</v>
      </c>
      <c r="I19" s="195">
        <f>'[2]02'!J21</f>
        <v>0</v>
      </c>
      <c r="J19" s="195">
        <f>'[2]02'!K21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'[2]02'!B22</f>
        <v>42</v>
      </c>
      <c r="C20" s="195">
        <f>'[2]02'!C22</f>
        <v>30</v>
      </c>
      <c r="D20" s="195">
        <f>'[2]02'!D22</f>
        <v>0</v>
      </c>
      <c r="E20" s="195">
        <f>'[2]02'!E22</f>
        <v>0</v>
      </c>
      <c r="F20" s="15">
        <f t="shared" si="6"/>
        <v>72</v>
      </c>
      <c r="G20" s="194">
        <f>'[2]02'!H22</f>
        <v>38</v>
      </c>
      <c r="H20" s="195">
        <f>'[2]02'!I22</f>
        <v>0</v>
      </c>
      <c r="I20" s="195">
        <f>'[2]02'!J22</f>
        <v>0</v>
      </c>
      <c r="J20" s="195">
        <f>'[2]02'!K22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'[2]02'!B23</f>
        <v>42</v>
      </c>
      <c r="C21" s="195">
        <f>'[2]02'!C23</f>
        <v>30</v>
      </c>
      <c r="D21" s="195">
        <f>'[2]02'!D23</f>
        <v>0</v>
      </c>
      <c r="E21" s="195">
        <f>'[2]02'!E23</f>
        <v>0</v>
      </c>
      <c r="F21" s="15">
        <f t="shared" si="6"/>
        <v>72</v>
      </c>
      <c r="G21" s="194">
        <f>'[2]02'!H23</f>
        <v>38</v>
      </c>
      <c r="H21" s="195">
        <f>'[2]02'!I23</f>
        <v>0</v>
      </c>
      <c r="I21" s="195">
        <f>'[2]02'!J23</f>
        <v>0</v>
      </c>
      <c r="J21" s="195">
        <f>'[2]02'!K23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'[2]02'!B24</f>
        <v>42</v>
      </c>
      <c r="C22" s="195">
        <f>'[2]02'!C24</f>
        <v>30</v>
      </c>
      <c r="D22" s="195">
        <f>'[2]02'!D24</f>
        <v>0</v>
      </c>
      <c r="E22" s="195">
        <f>'[2]02'!E24</f>
        <v>0</v>
      </c>
      <c r="F22" s="15">
        <f t="shared" si="6"/>
        <v>72</v>
      </c>
      <c r="G22" s="194">
        <f>'[2]02'!H24</f>
        <v>38</v>
      </c>
      <c r="H22" s="195">
        <f>'[2]02'!I24</f>
        <v>0</v>
      </c>
      <c r="I22" s="195">
        <f>'[2]02'!J24</f>
        <v>0</v>
      </c>
      <c r="J22" s="195">
        <f>'[2]02'!K24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'[2]02'!B25</f>
        <v>42</v>
      </c>
      <c r="C23" s="195">
        <f>'[2]02'!C25</f>
        <v>30</v>
      </c>
      <c r="D23" s="195">
        <f>'[2]02'!D25</f>
        <v>0</v>
      </c>
      <c r="E23" s="195">
        <f>'[2]02'!E25</f>
        <v>0</v>
      </c>
      <c r="F23" s="15">
        <f t="shared" si="6"/>
        <v>72</v>
      </c>
      <c r="G23" s="194">
        <f>'[2]02'!H25</f>
        <v>38</v>
      </c>
      <c r="H23" s="195">
        <f>'[2]02'!I25</f>
        <v>0</v>
      </c>
      <c r="I23" s="195">
        <f>'[2]02'!J25</f>
        <v>0</v>
      </c>
      <c r="J23" s="195">
        <f>'[2]02'!K25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'[2]02'!B26</f>
        <v>42</v>
      </c>
      <c r="C24" s="195">
        <f>'[2]02'!C26</f>
        <v>30</v>
      </c>
      <c r="D24" s="195">
        <f>'[2]02'!D26</f>
        <v>0</v>
      </c>
      <c r="E24" s="195">
        <f>'[2]02'!E26</f>
        <v>0</v>
      </c>
      <c r="F24" s="15">
        <f t="shared" si="6"/>
        <v>72</v>
      </c>
      <c r="G24" s="194">
        <f>'[2]02'!H26</f>
        <v>38</v>
      </c>
      <c r="H24" s="195">
        <f>'[2]02'!I26</f>
        <v>0</v>
      </c>
      <c r="I24" s="195">
        <f>'[2]02'!J26</f>
        <v>0</v>
      </c>
      <c r="J24" s="195">
        <f>'[2]02'!K26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'[2]02'!B27</f>
        <v>42</v>
      </c>
      <c r="C25" s="195">
        <f>'[2]02'!C27</f>
        <v>30</v>
      </c>
      <c r="D25" s="195">
        <f>'[2]02'!D27</f>
        <v>0</v>
      </c>
      <c r="E25" s="195">
        <f>'[2]02'!E27</f>
        <v>0</v>
      </c>
      <c r="F25" s="15">
        <f t="shared" si="6"/>
        <v>72</v>
      </c>
      <c r="G25" s="194">
        <f>'[2]02'!H27</f>
        <v>38</v>
      </c>
      <c r="H25" s="195">
        <f>'[2]02'!I27</f>
        <v>0</v>
      </c>
      <c r="I25" s="195">
        <f>'[2]02'!J27</f>
        <v>0</v>
      </c>
      <c r="J25" s="195">
        <f>'[2]02'!K27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'[2]02'!B28</f>
        <v>42</v>
      </c>
      <c r="C26" s="195">
        <f>'[2]02'!C28</f>
        <v>30</v>
      </c>
      <c r="D26" s="195">
        <f>'[2]02'!D28</f>
        <v>0</v>
      </c>
      <c r="E26" s="195">
        <f>'[2]02'!E28</f>
        <v>0</v>
      </c>
      <c r="F26" s="15">
        <f t="shared" si="6"/>
        <v>72</v>
      </c>
      <c r="G26" s="194">
        <f>'[2]02'!H28</f>
        <v>38</v>
      </c>
      <c r="H26" s="195">
        <f>'[2]02'!I28</f>
        <v>0</v>
      </c>
      <c r="I26" s="195">
        <f>'[2]02'!J28</f>
        <v>0</v>
      </c>
      <c r="J26" s="195">
        <f>'[2]02'!K28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'[2]02'!B29</f>
        <v>42</v>
      </c>
      <c r="C27" s="195">
        <f>'[2]02'!C29</f>
        <v>30</v>
      </c>
      <c r="D27" s="195">
        <f>'[2]02'!D29</f>
        <v>0</v>
      </c>
      <c r="E27" s="195">
        <f>'[2]02'!E29</f>
        <v>0</v>
      </c>
      <c r="F27" s="15">
        <f t="shared" si="6"/>
        <v>72</v>
      </c>
      <c r="G27" s="194">
        <f>'[2]02'!H29</f>
        <v>38</v>
      </c>
      <c r="H27" s="195">
        <f>'[2]02'!I29</f>
        <v>0</v>
      </c>
      <c r="I27" s="195">
        <f>'[2]02'!J29</f>
        <v>0</v>
      </c>
      <c r="J27" s="195">
        <f>'[2]02'!K29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'[2]02'!B30</f>
        <v>42</v>
      </c>
      <c r="C28" s="195">
        <f>'[2]02'!C30</f>
        <v>30</v>
      </c>
      <c r="D28" s="195">
        <f>'[2]02'!D30</f>
        <v>0</v>
      </c>
      <c r="E28" s="195">
        <f>'[2]02'!E30</f>
        <v>0</v>
      </c>
      <c r="F28" s="15">
        <f t="shared" si="6"/>
        <v>72</v>
      </c>
      <c r="G28" s="194">
        <f>'[2]02'!H30</f>
        <v>38</v>
      </c>
      <c r="H28" s="195">
        <f>'[2]02'!I30</f>
        <v>0</v>
      </c>
      <c r="I28" s="195">
        <f>'[2]02'!J30</f>
        <v>0</v>
      </c>
      <c r="J28" s="195">
        <f>'[2]02'!K30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'[2]02'!B31</f>
        <v>42</v>
      </c>
      <c r="C29" s="195">
        <f>'[2]02'!C31</f>
        <v>30</v>
      </c>
      <c r="D29" s="195">
        <f>'[2]02'!D31</f>
        <v>0</v>
      </c>
      <c r="E29" s="195">
        <f>'[2]02'!E31</f>
        <v>0</v>
      </c>
      <c r="F29" s="15">
        <f t="shared" si="6"/>
        <v>72</v>
      </c>
      <c r="G29" s="194">
        <f>'[2]02'!H31</f>
        <v>38</v>
      </c>
      <c r="H29" s="195">
        <f>'[2]02'!I31</f>
        <v>0</v>
      </c>
      <c r="I29" s="195">
        <f>'[2]02'!J31</f>
        <v>0</v>
      </c>
      <c r="J29" s="195">
        <f>'[2]02'!K31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'[2]02'!B32</f>
        <v>42</v>
      </c>
      <c r="C30" s="195">
        <f>'[2]02'!C32</f>
        <v>30</v>
      </c>
      <c r="D30" s="195">
        <f>'[2]02'!D32</f>
        <v>0</v>
      </c>
      <c r="E30" s="195">
        <f>'[2]02'!E32</f>
        <v>0</v>
      </c>
      <c r="F30" s="15">
        <f t="shared" si="6"/>
        <v>72</v>
      </c>
      <c r="G30" s="194">
        <f>'[2]02'!H32</f>
        <v>38</v>
      </c>
      <c r="H30" s="195">
        <f>'[2]02'!I32</f>
        <v>0</v>
      </c>
      <c r="I30" s="195">
        <f>'[2]02'!J32</f>
        <v>0</v>
      </c>
      <c r="J30" s="195">
        <f>'[2]02'!K32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'[2]02'!B33</f>
        <v>42</v>
      </c>
      <c r="C31" s="195">
        <f>'[2]02'!C33</f>
        <v>30</v>
      </c>
      <c r="D31" s="195">
        <f>'[2]02'!D33</f>
        <v>0</v>
      </c>
      <c r="E31" s="195">
        <f>'[2]02'!E33</f>
        <v>0</v>
      </c>
      <c r="F31" s="15">
        <f t="shared" si="6"/>
        <v>72</v>
      </c>
      <c r="G31" s="194">
        <f>'[2]02'!H33</f>
        <v>38</v>
      </c>
      <c r="H31" s="195">
        <f>'[2]02'!I33</f>
        <v>0</v>
      </c>
      <c r="I31" s="195">
        <f>'[2]02'!J33</f>
        <v>0</v>
      </c>
      <c r="J31" s="195">
        <f>'[2]02'!K33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'[2]02'!B34</f>
        <v>42</v>
      </c>
      <c r="C32" s="195">
        <f>'[2]02'!C34</f>
        <v>30</v>
      </c>
      <c r="D32" s="195">
        <f>'[2]02'!D34</f>
        <v>0</v>
      </c>
      <c r="E32" s="195">
        <f>'[2]02'!E34</f>
        <v>0</v>
      </c>
      <c r="F32" s="15">
        <f t="shared" si="6"/>
        <v>72</v>
      </c>
      <c r="G32" s="194">
        <f>'[2]02'!H34</f>
        <v>38</v>
      </c>
      <c r="H32" s="195">
        <f>'[2]02'!I34</f>
        <v>0</v>
      </c>
      <c r="I32" s="195">
        <f>'[2]02'!J34</f>
        <v>0</v>
      </c>
      <c r="J32" s="195">
        <f>'[2]02'!K34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'[2]02'!B35</f>
        <v>42</v>
      </c>
      <c r="C33" s="195">
        <f>'[2]02'!C35</f>
        <v>30</v>
      </c>
      <c r="D33" s="195">
        <f>'[2]02'!D35</f>
        <v>0</v>
      </c>
      <c r="E33" s="195">
        <f>'[2]02'!E35</f>
        <v>0</v>
      </c>
      <c r="F33" s="15">
        <f t="shared" si="6"/>
        <v>72</v>
      </c>
      <c r="G33" s="194">
        <f>'[2]02'!H35</f>
        <v>38</v>
      </c>
      <c r="H33" s="195">
        <f>'[2]02'!I35</f>
        <v>0</v>
      </c>
      <c r="I33" s="195">
        <f>'[2]02'!J35</f>
        <v>0</v>
      </c>
      <c r="J33" s="195">
        <f>'[2]02'!K35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'[2]02'!B36</f>
        <v>42</v>
      </c>
      <c r="C34" s="195">
        <f>'[2]02'!C36</f>
        <v>30</v>
      </c>
      <c r="D34" s="195">
        <f>'[2]02'!D36</f>
        <v>0</v>
      </c>
      <c r="E34" s="195">
        <f>'[2]02'!E36</f>
        <v>0</v>
      </c>
      <c r="F34" s="15">
        <f t="shared" si="6"/>
        <v>72</v>
      </c>
      <c r="G34" s="194">
        <f>'[2]02'!H36</f>
        <v>38</v>
      </c>
      <c r="H34" s="195">
        <f>'[2]02'!I36</f>
        <v>0</v>
      </c>
      <c r="I34" s="195">
        <f>'[2]02'!J36</f>
        <v>0</v>
      </c>
      <c r="J34" s="195">
        <f>'[2]02'!K36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'[2]02'!B37</f>
        <v>42</v>
      </c>
      <c r="C35" s="195">
        <f>'[2]02'!C37</f>
        <v>30</v>
      </c>
      <c r="D35" s="195">
        <f>'[2]02'!D37</f>
        <v>0</v>
      </c>
      <c r="E35" s="195">
        <f>'[2]02'!E37</f>
        <v>0</v>
      </c>
      <c r="F35" s="15">
        <f t="shared" si="6"/>
        <v>72</v>
      </c>
      <c r="G35" s="194">
        <f>'[2]02'!H37</f>
        <v>38</v>
      </c>
      <c r="H35" s="195">
        <f>'[2]02'!I37</f>
        <v>0</v>
      </c>
      <c r="I35" s="195">
        <f>'[2]02'!J37</f>
        <v>0</v>
      </c>
      <c r="J35" s="195">
        <f>'[2]02'!K37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'[2]02'!B38</f>
        <v>42</v>
      </c>
      <c r="C36" s="195">
        <f>'[2]02'!C38</f>
        <v>30</v>
      </c>
      <c r="D36" s="195">
        <f>'[2]02'!D38</f>
        <v>0</v>
      </c>
      <c r="E36" s="195">
        <f>'[2]02'!E38</f>
        <v>0</v>
      </c>
      <c r="F36" s="15">
        <f t="shared" si="6"/>
        <v>72</v>
      </c>
      <c r="G36" s="194">
        <f>'[2]02'!H38</f>
        <v>38</v>
      </c>
      <c r="H36" s="195">
        <f>'[2]02'!I38</f>
        <v>0</v>
      </c>
      <c r="I36" s="195">
        <f>'[2]02'!J38</f>
        <v>0</v>
      </c>
      <c r="J36" s="195">
        <f>'[2]02'!K38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'[2]02'!B39</f>
        <v>42</v>
      </c>
      <c r="C37" s="195">
        <f>'[2]02'!C39</f>
        <v>30</v>
      </c>
      <c r="D37" s="195">
        <f>'[2]02'!D39</f>
        <v>0</v>
      </c>
      <c r="E37" s="195">
        <f>'[2]02'!E39</f>
        <v>0</v>
      </c>
      <c r="F37" s="15">
        <f t="shared" si="6"/>
        <v>72</v>
      </c>
      <c r="G37" s="194">
        <f>'[2]02'!H39</f>
        <v>38</v>
      </c>
      <c r="H37" s="195">
        <f>'[2]02'!I39</f>
        <v>0</v>
      </c>
      <c r="I37" s="195">
        <f>'[2]02'!J39</f>
        <v>0</v>
      </c>
      <c r="J37" s="195">
        <f>'[2]02'!K39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'[2]02'!B40</f>
        <v>42</v>
      </c>
      <c r="C38" s="195">
        <f>'[2]02'!C40</f>
        <v>30</v>
      </c>
      <c r="D38" s="195">
        <f>'[2]02'!D40</f>
        <v>0</v>
      </c>
      <c r="E38" s="195">
        <f>'[2]02'!E40</f>
        <v>0</v>
      </c>
      <c r="F38" s="15">
        <f t="shared" si="6"/>
        <v>72</v>
      </c>
      <c r="G38" s="194">
        <f>'[2]02'!H40</f>
        <v>38</v>
      </c>
      <c r="H38" s="195">
        <f>'[2]02'!I40</f>
        <v>0</v>
      </c>
      <c r="I38" s="195">
        <f>'[2]02'!J40</f>
        <v>0</v>
      </c>
      <c r="J38" s="195">
        <f>'[2]02'!K40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'[2]02'!B41</f>
        <v>42</v>
      </c>
      <c r="C39" s="195">
        <f>'[2]02'!C41</f>
        <v>30</v>
      </c>
      <c r="D39" s="195">
        <f>'[2]02'!D41</f>
        <v>0</v>
      </c>
      <c r="E39" s="195">
        <f>'[2]02'!E41</f>
        <v>0</v>
      </c>
      <c r="F39" s="15">
        <f t="shared" si="6"/>
        <v>72</v>
      </c>
      <c r="G39" s="194">
        <f>'[2]02'!H41</f>
        <v>38</v>
      </c>
      <c r="H39" s="195">
        <f>'[2]02'!I41</f>
        <v>0</v>
      </c>
      <c r="I39" s="195">
        <f>'[2]02'!J41</f>
        <v>0</v>
      </c>
      <c r="J39" s="195">
        <f>'[2]02'!K41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'[2]02'!B42</f>
        <v>42</v>
      </c>
      <c r="C40" s="195">
        <f>'[2]02'!C42</f>
        <v>30</v>
      </c>
      <c r="D40" s="195">
        <f>'[2]02'!D42</f>
        <v>0</v>
      </c>
      <c r="E40" s="195">
        <f>'[2]02'!E42</f>
        <v>0</v>
      </c>
      <c r="F40" s="15">
        <f t="shared" si="6"/>
        <v>72</v>
      </c>
      <c r="G40" s="194">
        <f>'[2]02'!H42</f>
        <v>38</v>
      </c>
      <c r="H40" s="195">
        <f>'[2]02'!I42</f>
        <v>0</v>
      </c>
      <c r="I40" s="195">
        <f>'[2]02'!J42</f>
        <v>0</v>
      </c>
      <c r="J40" s="195">
        <f>'[2]02'!K42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'[2]02'!B43</f>
        <v>42</v>
      </c>
      <c r="C41" s="195">
        <f>'[2]02'!C43</f>
        <v>30</v>
      </c>
      <c r="D41" s="195">
        <f>'[2]02'!D43</f>
        <v>0</v>
      </c>
      <c r="E41" s="195">
        <f>'[2]02'!E43</f>
        <v>0</v>
      </c>
      <c r="F41" s="15">
        <f t="shared" si="6"/>
        <v>72</v>
      </c>
      <c r="G41" s="194">
        <f>'[2]02'!H43</f>
        <v>38</v>
      </c>
      <c r="H41" s="195">
        <f>'[2]02'!I43</f>
        <v>0</v>
      </c>
      <c r="I41" s="195">
        <f>'[2]02'!J43</f>
        <v>0</v>
      </c>
      <c r="J41" s="195">
        <f>'[2]02'!K43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'[2]02'!B44</f>
        <v>42</v>
      </c>
      <c r="C42" s="195">
        <f>'[2]02'!C44</f>
        <v>30</v>
      </c>
      <c r="D42" s="195">
        <f>'[2]02'!D44</f>
        <v>0</v>
      </c>
      <c r="E42" s="195">
        <f>'[2]02'!E44</f>
        <v>0</v>
      </c>
      <c r="F42" s="15">
        <f t="shared" si="6"/>
        <v>72</v>
      </c>
      <c r="G42" s="194">
        <f>'[2]02'!H44</f>
        <v>38</v>
      </c>
      <c r="H42" s="195">
        <f>'[2]02'!I44</f>
        <v>0</v>
      </c>
      <c r="I42" s="195">
        <f>'[2]02'!J44</f>
        <v>0</v>
      </c>
      <c r="J42" s="195">
        <f>'[2]02'!K44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'[2]02'!B45</f>
        <v>42</v>
      </c>
      <c r="C43" s="195">
        <f>'[2]02'!C45</f>
        <v>30</v>
      </c>
      <c r="D43" s="195">
        <f>'[2]02'!D45</f>
        <v>0</v>
      </c>
      <c r="E43" s="195">
        <f>'[2]02'!E45</f>
        <v>0</v>
      </c>
      <c r="F43" s="15">
        <f t="shared" si="6"/>
        <v>72</v>
      </c>
      <c r="G43" s="194">
        <f>'[2]02'!H45</f>
        <v>38</v>
      </c>
      <c r="H43" s="195">
        <f>'[2]02'!I45</f>
        <v>0</v>
      </c>
      <c r="I43" s="195">
        <f>'[2]02'!J45</f>
        <v>0</v>
      </c>
      <c r="J43" s="195">
        <f>'[2]02'!K45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'[2]02'!B46</f>
        <v>42</v>
      </c>
      <c r="C44" s="195">
        <f>'[2]02'!C46</f>
        <v>30</v>
      </c>
      <c r="D44" s="195">
        <f>'[2]02'!D46</f>
        <v>0</v>
      </c>
      <c r="E44" s="195">
        <f>'[2]02'!E46</f>
        <v>0</v>
      </c>
      <c r="F44" s="15">
        <f t="shared" si="6"/>
        <v>72</v>
      </c>
      <c r="G44" s="194">
        <f>'[2]02'!H46</f>
        <v>38</v>
      </c>
      <c r="H44" s="195">
        <f>'[2]02'!I46</f>
        <v>0</v>
      </c>
      <c r="I44" s="195">
        <f>'[2]02'!J46</f>
        <v>0</v>
      </c>
      <c r="J44" s="195">
        <f>'[2]02'!K46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'[2]02'!B47</f>
        <v>42</v>
      </c>
      <c r="C45" s="195">
        <f>'[2]02'!C47</f>
        <v>30</v>
      </c>
      <c r="D45" s="195">
        <f>'[2]02'!D47</f>
        <v>0</v>
      </c>
      <c r="E45" s="195">
        <f>'[2]02'!E47</f>
        <v>0</v>
      </c>
      <c r="F45" s="15">
        <f t="shared" si="6"/>
        <v>72</v>
      </c>
      <c r="G45" s="194">
        <f>'[2]02'!H47</f>
        <v>38</v>
      </c>
      <c r="H45" s="195">
        <f>'[2]02'!I47</f>
        <v>0</v>
      </c>
      <c r="I45" s="195">
        <f>'[2]02'!J47</f>
        <v>0</v>
      </c>
      <c r="J45" s="195">
        <f>'[2]02'!K47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4">
        <f>'[2]02'!B48</f>
        <v>42</v>
      </c>
      <c r="C46" s="195">
        <f>'[2]02'!C48</f>
        <v>30</v>
      </c>
      <c r="D46" s="195">
        <f>'[2]02'!D48</f>
        <v>0</v>
      </c>
      <c r="E46" s="195">
        <f>'[2]02'!E48</f>
        <v>0</v>
      </c>
      <c r="F46" s="15">
        <f t="shared" si="6"/>
        <v>72</v>
      </c>
      <c r="G46" s="194">
        <f>'[2]02'!H48</f>
        <v>38</v>
      </c>
      <c r="H46" s="195">
        <f>'[2]02'!I48</f>
        <v>0</v>
      </c>
      <c r="I46" s="195">
        <f>'[2]02'!J48</f>
        <v>0</v>
      </c>
      <c r="J46" s="195">
        <f>'[2]02'!K48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4">
        <f>'[2]02'!B49</f>
        <v>42</v>
      </c>
      <c r="C47" s="195">
        <f>'[2]02'!C49</f>
        <v>30</v>
      </c>
      <c r="D47" s="195">
        <f>'[2]02'!D49</f>
        <v>0</v>
      </c>
      <c r="E47" s="195">
        <f>'[2]02'!E49</f>
        <v>0</v>
      </c>
      <c r="F47" s="15">
        <f t="shared" si="6"/>
        <v>72</v>
      </c>
      <c r="G47" s="194">
        <f>'[2]02'!H49</f>
        <v>38</v>
      </c>
      <c r="H47" s="195">
        <f>'[2]02'!I49</f>
        <v>0</v>
      </c>
      <c r="I47" s="195">
        <f>'[2]02'!J49</f>
        <v>0</v>
      </c>
      <c r="J47" s="195">
        <f>'[2]02'!K49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'[2]02'!B50</f>
        <v>42</v>
      </c>
      <c r="C48" s="195">
        <f>'[2]02'!C50</f>
        <v>30</v>
      </c>
      <c r="D48" s="195">
        <f>'[2]02'!D50</f>
        <v>0</v>
      </c>
      <c r="E48" s="195">
        <f>'[2]02'!E50</f>
        <v>0</v>
      </c>
      <c r="F48" s="15">
        <f t="shared" si="6"/>
        <v>72</v>
      </c>
      <c r="G48" s="194">
        <f>'[2]02'!H50</f>
        <v>38</v>
      </c>
      <c r="H48" s="195">
        <f>'[2]02'!I50</f>
        <v>0</v>
      </c>
      <c r="I48" s="195">
        <f>'[2]02'!J50</f>
        <v>0</v>
      </c>
      <c r="J48" s="195">
        <f>'[2]02'!K50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'[2]02'!B51</f>
        <v>42</v>
      </c>
      <c r="C49" s="195">
        <f>'[2]02'!C51</f>
        <v>30</v>
      </c>
      <c r="D49" s="195">
        <f>'[2]02'!D51</f>
        <v>0</v>
      </c>
      <c r="E49" s="195">
        <f>'[2]02'!E51</f>
        <v>0</v>
      </c>
      <c r="F49" s="15">
        <f t="shared" si="6"/>
        <v>72</v>
      </c>
      <c r="G49" s="194">
        <f>'[2]02'!H51</f>
        <v>38</v>
      </c>
      <c r="H49" s="195">
        <f>'[2]02'!I51</f>
        <v>0</v>
      </c>
      <c r="I49" s="195">
        <f>'[2]02'!J51</f>
        <v>0</v>
      </c>
      <c r="J49" s="195">
        <f>'[2]02'!K51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'[2]02'!B52</f>
        <v>42</v>
      </c>
      <c r="C50" s="195">
        <f>'[2]02'!C52</f>
        <v>30</v>
      </c>
      <c r="D50" s="195">
        <f>'[2]02'!D52</f>
        <v>0</v>
      </c>
      <c r="E50" s="195">
        <f>'[2]02'!E52</f>
        <v>0</v>
      </c>
      <c r="F50" s="15">
        <f t="shared" si="6"/>
        <v>72</v>
      </c>
      <c r="G50" s="194">
        <f>'[2]02'!H52</f>
        <v>38</v>
      </c>
      <c r="H50" s="195">
        <f>'[2]02'!I52</f>
        <v>0</v>
      </c>
      <c r="I50" s="195">
        <f>'[2]02'!J52</f>
        <v>0</v>
      </c>
      <c r="J50" s="195">
        <f>'[2]02'!K52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'[2]02'!B53</f>
        <v>42</v>
      </c>
      <c r="C51" s="195">
        <f>'[2]02'!C53</f>
        <v>30</v>
      </c>
      <c r="D51" s="195">
        <f>'[2]02'!D53</f>
        <v>0</v>
      </c>
      <c r="E51" s="195">
        <f>'[2]02'!E53</f>
        <v>0</v>
      </c>
      <c r="F51" s="15">
        <f t="shared" si="6"/>
        <v>72</v>
      </c>
      <c r="G51" s="194">
        <f>'[2]02'!H53</f>
        <v>38</v>
      </c>
      <c r="H51" s="195">
        <f>'[2]02'!I53</f>
        <v>0</v>
      </c>
      <c r="I51" s="195">
        <f>'[2]02'!J53</f>
        <v>0</v>
      </c>
      <c r="J51" s="195">
        <f>'[2]02'!K53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4">
        <f>'[2]02'!B54</f>
        <v>42</v>
      </c>
      <c r="C52" s="195">
        <f>'[2]02'!C54</f>
        <v>30</v>
      </c>
      <c r="D52" s="195">
        <f>'[2]02'!D54</f>
        <v>0</v>
      </c>
      <c r="E52" s="195">
        <f>'[2]02'!E54</f>
        <v>0</v>
      </c>
      <c r="F52" s="15">
        <f t="shared" si="6"/>
        <v>72</v>
      </c>
      <c r="G52" s="194">
        <f>'[2]02'!H54</f>
        <v>38</v>
      </c>
      <c r="H52" s="195">
        <f>'[2]02'!I54</f>
        <v>0</v>
      </c>
      <c r="I52" s="195">
        <f>'[2]02'!J54</f>
        <v>0</v>
      </c>
      <c r="J52" s="195">
        <f>'[2]02'!K54</f>
        <v>0</v>
      </c>
      <c r="K52" s="15">
        <f t="shared" si="3"/>
        <v>38</v>
      </c>
      <c r="L52" s="18">
        <f>frq!C52</f>
        <v>1</v>
      </c>
      <c r="M52" s="124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4">
        <f>'[2]02'!B55</f>
        <v>42</v>
      </c>
      <c r="C53" s="195">
        <f>'[2]02'!C55</f>
        <v>30</v>
      </c>
      <c r="D53" s="195">
        <f>'[2]02'!D55</f>
        <v>0</v>
      </c>
      <c r="E53" s="195">
        <f>'[2]02'!E55</f>
        <v>0</v>
      </c>
      <c r="F53" s="15">
        <f t="shared" si="6"/>
        <v>72</v>
      </c>
      <c r="G53" s="194">
        <f>'[2]02'!H55</f>
        <v>38</v>
      </c>
      <c r="H53" s="195">
        <f>'[2]02'!I55</f>
        <v>0</v>
      </c>
      <c r="I53" s="195">
        <f>'[2]02'!J55</f>
        <v>0</v>
      </c>
      <c r="J53" s="195">
        <f>'[2]02'!K55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'[2]02'!B56</f>
        <v>42</v>
      </c>
      <c r="C54" s="195">
        <f>'[2]02'!C56</f>
        <v>30</v>
      </c>
      <c r="D54" s="195">
        <f>'[2]02'!D56</f>
        <v>0</v>
      </c>
      <c r="E54" s="195">
        <f>'[2]02'!E56</f>
        <v>0</v>
      </c>
      <c r="F54" s="15">
        <f t="shared" si="6"/>
        <v>72</v>
      </c>
      <c r="G54" s="194">
        <f>'[2]02'!H56</f>
        <v>38</v>
      </c>
      <c r="H54" s="195">
        <f>'[2]02'!I56</f>
        <v>0</v>
      </c>
      <c r="I54" s="195">
        <f>'[2]02'!J56</f>
        <v>0</v>
      </c>
      <c r="J54" s="195">
        <f>'[2]02'!K56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'[2]02'!B57</f>
        <v>42</v>
      </c>
      <c r="C55" s="195">
        <f>'[2]02'!C57</f>
        <v>30</v>
      </c>
      <c r="D55" s="195">
        <f>'[2]02'!D57</f>
        <v>0</v>
      </c>
      <c r="E55" s="195">
        <f>'[2]02'!E57</f>
        <v>0</v>
      </c>
      <c r="F55" s="15">
        <f t="shared" si="6"/>
        <v>72</v>
      </c>
      <c r="G55" s="194">
        <f>'[2]02'!H57</f>
        <v>38</v>
      </c>
      <c r="H55" s="195">
        <f>'[2]02'!I57</f>
        <v>0</v>
      </c>
      <c r="I55" s="195">
        <f>'[2]02'!J57</f>
        <v>0</v>
      </c>
      <c r="J55" s="195">
        <f>'[2]02'!K57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4">
        <f>'[2]02'!B58</f>
        <v>42</v>
      </c>
      <c r="C56" s="195">
        <f>'[2]02'!C58</f>
        <v>30</v>
      </c>
      <c r="D56" s="195">
        <f>'[2]02'!D58</f>
        <v>0</v>
      </c>
      <c r="E56" s="195">
        <f>'[2]02'!E58</f>
        <v>0</v>
      </c>
      <c r="F56" s="15">
        <f t="shared" si="6"/>
        <v>72</v>
      </c>
      <c r="G56" s="194">
        <f>'[2]02'!H58</f>
        <v>38</v>
      </c>
      <c r="H56" s="195">
        <f>'[2]02'!I58</f>
        <v>0</v>
      </c>
      <c r="I56" s="195">
        <f>'[2]02'!J58</f>
        <v>0</v>
      </c>
      <c r="J56" s="195">
        <f>'[2]02'!K58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4">
        <f>'[2]02'!B59</f>
        <v>42</v>
      </c>
      <c r="C57" s="195">
        <f>'[2]02'!C59</f>
        <v>30</v>
      </c>
      <c r="D57" s="195">
        <f>'[2]02'!D59</f>
        <v>0</v>
      </c>
      <c r="E57" s="195">
        <f>'[2]02'!E59</f>
        <v>0</v>
      </c>
      <c r="F57" s="15">
        <f t="shared" si="6"/>
        <v>72</v>
      </c>
      <c r="G57" s="194">
        <f>'[2]02'!H59</f>
        <v>38</v>
      </c>
      <c r="H57" s="195">
        <f>'[2]02'!I59</f>
        <v>0</v>
      </c>
      <c r="I57" s="195">
        <f>'[2]02'!J59</f>
        <v>0</v>
      </c>
      <c r="J57" s="195">
        <f>'[2]02'!K59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'[2]02'!B60</f>
        <v>42</v>
      </c>
      <c r="C58" s="195">
        <f>'[2]02'!C60</f>
        <v>30</v>
      </c>
      <c r="D58" s="195">
        <f>'[2]02'!D60</f>
        <v>0</v>
      </c>
      <c r="E58" s="195">
        <f>'[2]02'!E60</f>
        <v>0</v>
      </c>
      <c r="F58" s="15">
        <f t="shared" si="6"/>
        <v>72</v>
      </c>
      <c r="G58" s="194">
        <f>'[2]02'!H60</f>
        <v>38</v>
      </c>
      <c r="H58" s="195">
        <f>'[2]02'!I60</f>
        <v>0</v>
      </c>
      <c r="I58" s="195">
        <f>'[2]02'!J60</f>
        <v>0</v>
      </c>
      <c r="J58" s="195">
        <f>'[2]02'!K60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'[2]02'!B61</f>
        <v>42</v>
      </c>
      <c r="C59" s="195">
        <f>'[2]02'!C61</f>
        <v>30</v>
      </c>
      <c r="D59" s="195">
        <f>'[2]02'!D61</f>
        <v>0</v>
      </c>
      <c r="E59" s="195">
        <f>'[2]02'!E61</f>
        <v>0</v>
      </c>
      <c r="F59" s="15">
        <f t="shared" si="6"/>
        <v>72</v>
      </c>
      <c r="G59" s="194">
        <f>'[2]02'!H61</f>
        <v>38</v>
      </c>
      <c r="H59" s="195">
        <f>'[2]02'!I61</f>
        <v>0</v>
      </c>
      <c r="I59" s="195">
        <f>'[2]02'!J61</f>
        <v>0</v>
      </c>
      <c r="J59" s="195">
        <f>'[2]02'!K61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'[2]02'!B62</f>
        <v>42</v>
      </c>
      <c r="C60" s="195">
        <f>'[2]02'!C62</f>
        <v>30</v>
      </c>
      <c r="D60" s="195">
        <f>'[2]02'!D62</f>
        <v>0</v>
      </c>
      <c r="E60" s="195">
        <f>'[2]02'!E62</f>
        <v>0</v>
      </c>
      <c r="F60" s="15">
        <f t="shared" si="6"/>
        <v>72</v>
      </c>
      <c r="G60" s="194">
        <f>'[2]02'!H62</f>
        <v>38</v>
      </c>
      <c r="H60" s="195">
        <f>'[2]02'!I62</f>
        <v>0</v>
      </c>
      <c r="I60" s="195">
        <f>'[2]02'!J62</f>
        <v>0</v>
      </c>
      <c r="J60" s="195">
        <f>'[2]02'!K62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'[2]02'!B63</f>
        <v>42</v>
      </c>
      <c r="C61" s="195">
        <f>'[2]02'!C63</f>
        <v>30</v>
      </c>
      <c r="D61" s="195">
        <f>'[2]02'!D63</f>
        <v>0</v>
      </c>
      <c r="E61" s="195">
        <f>'[2]02'!E63</f>
        <v>0</v>
      </c>
      <c r="F61" s="15">
        <f t="shared" si="6"/>
        <v>72</v>
      </c>
      <c r="G61" s="194">
        <f>'[2]02'!H63</f>
        <v>38</v>
      </c>
      <c r="H61" s="195">
        <f>'[2]02'!I63</f>
        <v>0</v>
      </c>
      <c r="I61" s="195">
        <f>'[2]02'!J63</f>
        <v>0</v>
      </c>
      <c r="J61" s="195">
        <f>'[2]02'!K63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'[2]02'!B64</f>
        <v>42</v>
      </c>
      <c r="C62" s="195">
        <f>'[2]02'!C64</f>
        <v>30</v>
      </c>
      <c r="D62" s="195">
        <f>'[2]02'!D64</f>
        <v>0</v>
      </c>
      <c r="E62" s="195">
        <f>'[2]02'!E64</f>
        <v>0</v>
      </c>
      <c r="F62" s="15">
        <f t="shared" si="6"/>
        <v>72</v>
      </c>
      <c r="G62" s="194">
        <f>'[2]02'!H64</f>
        <v>37.58</v>
      </c>
      <c r="H62" s="195">
        <f>'[2]02'!I64</f>
        <v>0</v>
      </c>
      <c r="I62" s="195">
        <f>'[2]02'!J64</f>
        <v>0</v>
      </c>
      <c r="J62" s="195">
        <f>'[2]02'!K64</f>
        <v>0</v>
      </c>
      <c r="K62" s="15">
        <f t="shared" si="3"/>
        <v>37.58</v>
      </c>
      <c r="L62" s="18">
        <f>frq!C62</f>
        <v>1</v>
      </c>
      <c r="M62" s="124">
        <f t="shared" si="4"/>
        <v>36.879999999999995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36.879999999999995</v>
      </c>
      <c r="R62" s="18">
        <v>0.7</v>
      </c>
    </row>
    <row r="63" spans="1:18">
      <c r="A63" s="8" t="s">
        <v>105</v>
      </c>
      <c r="B63" s="194">
        <f>'[2]02'!B65</f>
        <v>42</v>
      </c>
      <c r="C63" s="195">
        <f>'[2]02'!C65</f>
        <v>30</v>
      </c>
      <c r="D63" s="195">
        <f>'[2]02'!D65</f>
        <v>0</v>
      </c>
      <c r="E63" s="195">
        <f>'[2]02'!E65</f>
        <v>0</v>
      </c>
      <c r="F63" s="15">
        <f t="shared" si="6"/>
        <v>72</v>
      </c>
      <c r="G63" s="194">
        <f>'[2]02'!H65</f>
        <v>37.58</v>
      </c>
      <c r="H63" s="195">
        <f>'[2]02'!I65</f>
        <v>0</v>
      </c>
      <c r="I63" s="195">
        <f>'[2]02'!J65</f>
        <v>0</v>
      </c>
      <c r="J63" s="195">
        <f>'[2]02'!K65</f>
        <v>0</v>
      </c>
      <c r="K63" s="15">
        <f t="shared" si="3"/>
        <v>37.58</v>
      </c>
      <c r="L63" s="18">
        <f>frq!C63</f>
        <v>1</v>
      </c>
      <c r="M63" s="124">
        <f t="shared" si="4"/>
        <v>36.879999999999995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36.879999999999995</v>
      </c>
      <c r="R63" s="18">
        <v>0.7</v>
      </c>
    </row>
    <row r="64" spans="1:18">
      <c r="A64" s="8" t="s">
        <v>106</v>
      </c>
      <c r="B64" s="194">
        <f>'[2]02'!B66</f>
        <v>42</v>
      </c>
      <c r="C64" s="195">
        <f>'[2]02'!C66</f>
        <v>30</v>
      </c>
      <c r="D64" s="195">
        <f>'[2]02'!D66</f>
        <v>0</v>
      </c>
      <c r="E64" s="195">
        <f>'[2]02'!E66</f>
        <v>0</v>
      </c>
      <c r="F64" s="15">
        <f t="shared" si="6"/>
        <v>72</v>
      </c>
      <c r="G64" s="194">
        <f>'[2]02'!H66</f>
        <v>38</v>
      </c>
      <c r="H64" s="195">
        <f>'[2]02'!I66</f>
        <v>0</v>
      </c>
      <c r="I64" s="195">
        <f>'[2]02'!J66</f>
        <v>0</v>
      </c>
      <c r="J64" s="195">
        <f>'[2]02'!K66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'[2]02'!B67</f>
        <v>42</v>
      </c>
      <c r="C65" s="195">
        <f>'[2]02'!C67</f>
        <v>30</v>
      </c>
      <c r="D65" s="195">
        <f>'[2]02'!D67</f>
        <v>0</v>
      </c>
      <c r="E65" s="195">
        <f>'[2]02'!E67</f>
        <v>0</v>
      </c>
      <c r="F65" s="15">
        <f t="shared" si="6"/>
        <v>72</v>
      </c>
      <c r="G65" s="194">
        <f>'[2]02'!H67</f>
        <v>38</v>
      </c>
      <c r="H65" s="195">
        <f>'[2]02'!I67</f>
        <v>0</v>
      </c>
      <c r="I65" s="195">
        <f>'[2]02'!J67</f>
        <v>0</v>
      </c>
      <c r="J65" s="195">
        <f>'[2]02'!K67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'[2]02'!B68</f>
        <v>42</v>
      </c>
      <c r="C66" s="195">
        <f>'[2]02'!C68</f>
        <v>30</v>
      </c>
      <c r="D66" s="195">
        <f>'[2]02'!D68</f>
        <v>0</v>
      </c>
      <c r="E66" s="195">
        <f>'[2]02'!E68</f>
        <v>0</v>
      </c>
      <c r="F66" s="15">
        <f t="shared" si="6"/>
        <v>72</v>
      </c>
      <c r="G66" s="194">
        <f>'[2]02'!H68</f>
        <v>38</v>
      </c>
      <c r="H66" s="195">
        <f>'[2]02'!I68</f>
        <v>0</v>
      </c>
      <c r="I66" s="195">
        <f>'[2]02'!J68</f>
        <v>0</v>
      </c>
      <c r="J66" s="195">
        <f>'[2]02'!K68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'[2]02'!B69</f>
        <v>42</v>
      </c>
      <c r="C67" s="195">
        <f>'[2]02'!C69</f>
        <v>30</v>
      </c>
      <c r="D67" s="195">
        <f>'[2]02'!D69</f>
        <v>0</v>
      </c>
      <c r="E67" s="195">
        <f>'[2]02'!E69</f>
        <v>0</v>
      </c>
      <c r="F67" s="15">
        <f t="shared" si="6"/>
        <v>72</v>
      </c>
      <c r="G67" s="194">
        <f>'[2]02'!H69</f>
        <v>38</v>
      </c>
      <c r="H67" s="195">
        <f>'[2]02'!I69</f>
        <v>0</v>
      </c>
      <c r="I67" s="195">
        <f>'[2]02'!J69</f>
        <v>0</v>
      </c>
      <c r="J67" s="195">
        <f>'[2]02'!K69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'[2]02'!B70</f>
        <v>42</v>
      </c>
      <c r="C68" s="195">
        <f>'[2]02'!C70</f>
        <v>30</v>
      </c>
      <c r="D68" s="195">
        <f>'[2]02'!D70</f>
        <v>0</v>
      </c>
      <c r="E68" s="195">
        <f>'[2]02'!E70</f>
        <v>0</v>
      </c>
      <c r="F68" s="15">
        <f t="shared" si="6"/>
        <v>72</v>
      </c>
      <c r="G68" s="194">
        <f>'[2]02'!H70</f>
        <v>38</v>
      </c>
      <c r="H68" s="195">
        <f>'[2]02'!I70</f>
        <v>0</v>
      </c>
      <c r="I68" s="195">
        <f>'[2]02'!J70</f>
        <v>0</v>
      </c>
      <c r="J68" s="195">
        <f>'[2]02'!K70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'[2]02'!B71</f>
        <v>42</v>
      </c>
      <c r="C69" s="195">
        <f>'[2]02'!C71</f>
        <v>30</v>
      </c>
      <c r="D69" s="195">
        <f>'[2]02'!D71</f>
        <v>0</v>
      </c>
      <c r="E69" s="195">
        <f>'[2]02'!E71</f>
        <v>0</v>
      </c>
      <c r="F69" s="15">
        <f t="shared" ref="F69:F98" si="16">SUM(B69:E69)</f>
        <v>72</v>
      </c>
      <c r="G69" s="194">
        <f>'[2]02'!H71</f>
        <v>38</v>
      </c>
      <c r="H69" s="195">
        <f>'[2]02'!I71</f>
        <v>0</v>
      </c>
      <c r="I69" s="195">
        <f>'[2]02'!J71</f>
        <v>0</v>
      </c>
      <c r="J69" s="195">
        <f>'[2]02'!K71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'[2]02'!B72</f>
        <v>42</v>
      </c>
      <c r="C70" s="195">
        <f>'[2]02'!C72</f>
        <v>30</v>
      </c>
      <c r="D70" s="195">
        <f>'[2]02'!D72</f>
        <v>0</v>
      </c>
      <c r="E70" s="195">
        <f>'[2]02'!E72</f>
        <v>0</v>
      </c>
      <c r="F70" s="15">
        <f t="shared" si="16"/>
        <v>72</v>
      </c>
      <c r="G70" s="194">
        <f>'[2]02'!H72</f>
        <v>38</v>
      </c>
      <c r="H70" s="195">
        <f>'[2]02'!I72</f>
        <v>0</v>
      </c>
      <c r="I70" s="195">
        <f>'[2]02'!J72</f>
        <v>0</v>
      </c>
      <c r="J70" s="195">
        <f>'[2]02'!K72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'[2]02'!B73</f>
        <v>42</v>
      </c>
      <c r="C71" s="195">
        <f>'[2]02'!C73</f>
        <v>30</v>
      </c>
      <c r="D71" s="195">
        <f>'[2]02'!D73</f>
        <v>0</v>
      </c>
      <c r="E71" s="195">
        <f>'[2]02'!E73</f>
        <v>0</v>
      </c>
      <c r="F71" s="15">
        <f t="shared" si="16"/>
        <v>72</v>
      </c>
      <c r="G71" s="194">
        <f>'[2]02'!H73</f>
        <v>40</v>
      </c>
      <c r="H71" s="195">
        <f>'[2]02'!I73</f>
        <v>0</v>
      </c>
      <c r="I71" s="195">
        <f>'[2]02'!J73</f>
        <v>0</v>
      </c>
      <c r="J71" s="195">
        <f>'[2]02'!K73</f>
        <v>0</v>
      </c>
      <c r="K71" s="15">
        <f t="shared" si="13"/>
        <v>40</v>
      </c>
      <c r="L71" s="18">
        <f>frq!C71</f>
        <v>1</v>
      </c>
      <c r="M71" s="124">
        <f t="shared" si="14"/>
        <v>39.299999999999997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39.299999999999997</v>
      </c>
      <c r="R71" s="18">
        <v>0.7</v>
      </c>
    </row>
    <row r="72" spans="1:18">
      <c r="A72" s="8" t="s">
        <v>114</v>
      </c>
      <c r="B72" s="194">
        <f>'[2]02'!B74</f>
        <v>42</v>
      </c>
      <c r="C72" s="195">
        <f>'[2]02'!C74</f>
        <v>30</v>
      </c>
      <c r="D72" s="195">
        <f>'[2]02'!D74</f>
        <v>0</v>
      </c>
      <c r="E72" s="195">
        <f>'[2]02'!E74</f>
        <v>0</v>
      </c>
      <c r="F72" s="15">
        <f t="shared" si="16"/>
        <v>72</v>
      </c>
      <c r="G72" s="194">
        <f>'[2]02'!H74</f>
        <v>40</v>
      </c>
      <c r="H72" s="195">
        <f>'[2]02'!I74</f>
        <v>0</v>
      </c>
      <c r="I72" s="195">
        <f>'[2]02'!J74</f>
        <v>0</v>
      </c>
      <c r="J72" s="195">
        <f>'[2]02'!K74</f>
        <v>0</v>
      </c>
      <c r="K72" s="15">
        <f t="shared" si="13"/>
        <v>40</v>
      </c>
      <c r="L72" s="18">
        <f>frq!C72</f>
        <v>1</v>
      </c>
      <c r="M72" s="124">
        <f t="shared" si="14"/>
        <v>39.299999999999997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39.299999999999997</v>
      </c>
      <c r="R72" s="18">
        <v>0.7</v>
      </c>
    </row>
    <row r="73" spans="1:18">
      <c r="A73" s="8" t="s">
        <v>115</v>
      </c>
      <c r="B73" s="194">
        <f>'[2]02'!B75</f>
        <v>42</v>
      </c>
      <c r="C73" s="195">
        <f>'[2]02'!C75</f>
        <v>30</v>
      </c>
      <c r="D73" s="195">
        <f>'[2]02'!D75</f>
        <v>0</v>
      </c>
      <c r="E73" s="195">
        <f>'[2]02'!E75</f>
        <v>0</v>
      </c>
      <c r="F73" s="15">
        <f t="shared" si="16"/>
        <v>72</v>
      </c>
      <c r="G73" s="194">
        <f>'[2]02'!H75</f>
        <v>40</v>
      </c>
      <c r="H73" s="195">
        <f>'[2]02'!I75</f>
        <v>0</v>
      </c>
      <c r="I73" s="195">
        <f>'[2]02'!J75</f>
        <v>0</v>
      </c>
      <c r="J73" s="195">
        <f>'[2]02'!K75</f>
        <v>0</v>
      </c>
      <c r="K73" s="15">
        <f t="shared" si="13"/>
        <v>40</v>
      </c>
      <c r="L73" s="18">
        <f>frq!C73</f>
        <v>1</v>
      </c>
      <c r="M73" s="124">
        <f t="shared" si="14"/>
        <v>39.299999999999997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39.299999999999997</v>
      </c>
      <c r="R73" s="18">
        <v>0.7</v>
      </c>
    </row>
    <row r="74" spans="1:18">
      <c r="A74" s="8" t="s">
        <v>116</v>
      </c>
      <c r="B74" s="194">
        <f>'[2]02'!B76</f>
        <v>42</v>
      </c>
      <c r="C74" s="195">
        <f>'[2]02'!C76</f>
        <v>30</v>
      </c>
      <c r="D74" s="195">
        <f>'[2]02'!D76</f>
        <v>0</v>
      </c>
      <c r="E74" s="195">
        <f>'[2]02'!E76</f>
        <v>0</v>
      </c>
      <c r="F74" s="15">
        <f t="shared" si="16"/>
        <v>72</v>
      </c>
      <c r="G74" s="194">
        <f>'[2]02'!H76</f>
        <v>40</v>
      </c>
      <c r="H74" s="195">
        <f>'[2]02'!I76</f>
        <v>0</v>
      </c>
      <c r="I74" s="195">
        <f>'[2]02'!J76</f>
        <v>0</v>
      </c>
      <c r="J74" s="195">
        <f>'[2]02'!K76</f>
        <v>0</v>
      </c>
      <c r="K74" s="15">
        <f t="shared" si="13"/>
        <v>40</v>
      </c>
      <c r="L74" s="18">
        <f>frq!C74</f>
        <v>1</v>
      </c>
      <c r="M74" s="124">
        <f t="shared" si="14"/>
        <v>39.299999999999997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39.299999999999997</v>
      </c>
      <c r="R74" s="18">
        <v>0.7</v>
      </c>
    </row>
    <row r="75" spans="1:18">
      <c r="A75" s="8" t="s">
        <v>117</v>
      </c>
      <c r="B75" s="194">
        <f>'[2]02'!B77</f>
        <v>42</v>
      </c>
      <c r="C75" s="195">
        <f>'[2]02'!C77</f>
        <v>30</v>
      </c>
      <c r="D75" s="195">
        <f>'[2]02'!D77</f>
        <v>0</v>
      </c>
      <c r="E75" s="195">
        <f>'[2]02'!E77</f>
        <v>0</v>
      </c>
      <c r="F75" s="15">
        <f t="shared" si="16"/>
        <v>72</v>
      </c>
      <c r="G75" s="194">
        <f>'[2]02'!H77</f>
        <v>40</v>
      </c>
      <c r="H75" s="195">
        <f>'[2]02'!I77</f>
        <v>0</v>
      </c>
      <c r="I75" s="195">
        <f>'[2]02'!J77</f>
        <v>0</v>
      </c>
      <c r="J75" s="195">
        <f>'[2]02'!K77</f>
        <v>0</v>
      </c>
      <c r="K75" s="15">
        <f t="shared" si="13"/>
        <v>40</v>
      </c>
      <c r="L75" s="18">
        <f>frq!C75</f>
        <v>1</v>
      </c>
      <c r="M75" s="124">
        <f t="shared" si="14"/>
        <v>39.6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39.6</v>
      </c>
      <c r="R75" s="18">
        <v>0.4</v>
      </c>
    </row>
    <row r="76" spans="1:18">
      <c r="A76" s="8" t="s">
        <v>118</v>
      </c>
      <c r="B76" s="194">
        <f>'[2]02'!B78</f>
        <v>42</v>
      </c>
      <c r="C76" s="195">
        <f>'[2]02'!C78</f>
        <v>30</v>
      </c>
      <c r="D76" s="195">
        <f>'[2]02'!D78</f>
        <v>0</v>
      </c>
      <c r="E76" s="195">
        <f>'[2]02'!E78</f>
        <v>0</v>
      </c>
      <c r="F76" s="15">
        <f t="shared" si="16"/>
        <v>72</v>
      </c>
      <c r="G76" s="194">
        <f>'[2]02'!H78</f>
        <v>39</v>
      </c>
      <c r="H76" s="195">
        <f>'[2]02'!I78</f>
        <v>0</v>
      </c>
      <c r="I76" s="195">
        <f>'[2]02'!J78</f>
        <v>0</v>
      </c>
      <c r="J76" s="195">
        <f>'[2]02'!K78</f>
        <v>0</v>
      </c>
      <c r="K76" s="15">
        <f t="shared" si="13"/>
        <v>39</v>
      </c>
      <c r="L76" s="18">
        <f>frq!C76</f>
        <v>1</v>
      </c>
      <c r="M76" s="124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4">
        <f>'[2]02'!B79</f>
        <v>42</v>
      </c>
      <c r="C77" s="195">
        <f>'[2]02'!C79</f>
        <v>30</v>
      </c>
      <c r="D77" s="195">
        <f>'[2]02'!D79</f>
        <v>0</v>
      </c>
      <c r="E77" s="195">
        <f>'[2]02'!E79</f>
        <v>0</v>
      </c>
      <c r="F77" s="15">
        <f t="shared" si="16"/>
        <v>72</v>
      </c>
      <c r="G77" s="194">
        <f>'[2]02'!H79</f>
        <v>39</v>
      </c>
      <c r="H77" s="195">
        <f>'[2]02'!I79</f>
        <v>0</v>
      </c>
      <c r="I77" s="195">
        <f>'[2]02'!J79</f>
        <v>0</v>
      </c>
      <c r="J77" s="195">
        <f>'[2]02'!K79</f>
        <v>0</v>
      </c>
      <c r="K77" s="15">
        <f t="shared" si="13"/>
        <v>39</v>
      </c>
      <c r="L77" s="18">
        <f>frq!C77</f>
        <v>1</v>
      </c>
      <c r="M77" s="124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4">
        <f>'[2]02'!B80</f>
        <v>42</v>
      </c>
      <c r="C78" s="195">
        <f>'[2]02'!C80</f>
        <v>30</v>
      </c>
      <c r="D78" s="195">
        <f>'[2]02'!D80</f>
        <v>0</v>
      </c>
      <c r="E78" s="195">
        <f>'[2]02'!E80</f>
        <v>0</v>
      </c>
      <c r="F78" s="15">
        <f t="shared" si="16"/>
        <v>72</v>
      </c>
      <c r="G78" s="194">
        <f>'[2]02'!H80</f>
        <v>39</v>
      </c>
      <c r="H78" s="195">
        <f>'[2]02'!I80</f>
        <v>0</v>
      </c>
      <c r="I78" s="195">
        <f>'[2]02'!J80</f>
        <v>0</v>
      </c>
      <c r="J78" s="195">
        <f>'[2]02'!K80</f>
        <v>0</v>
      </c>
      <c r="K78" s="15">
        <f t="shared" si="13"/>
        <v>39</v>
      </c>
      <c r="L78" s="18">
        <f>frq!C78</f>
        <v>1</v>
      </c>
      <c r="M78" s="124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4">
        <f>'[2]02'!B81</f>
        <v>42</v>
      </c>
      <c r="C79" s="195">
        <f>'[2]02'!C81</f>
        <v>30</v>
      </c>
      <c r="D79" s="195">
        <f>'[2]02'!D81</f>
        <v>0</v>
      </c>
      <c r="E79" s="195">
        <f>'[2]02'!E81</f>
        <v>0</v>
      </c>
      <c r="F79" s="15">
        <f t="shared" si="16"/>
        <v>72</v>
      </c>
      <c r="G79" s="194">
        <f>'[2]02'!H81</f>
        <v>39</v>
      </c>
      <c r="H79" s="195">
        <f>'[2]02'!I81</f>
        <v>0</v>
      </c>
      <c r="I79" s="195">
        <f>'[2]02'!J81</f>
        <v>0</v>
      </c>
      <c r="J79" s="195">
        <f>'[2]02'!K81</f>
        <v>0</v>
      </c>
      <c r="K79" s="15">
        <f t="shared" si="13"/>
        <v>39</v>
      </c>
      <c r="L79" s="18">
        <f>frq!C79</f>
        <v>1</v>
      </c>
      <c r="M79" s="124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4">
        <f>'[2]02'!B82</f>
        <v>42</v>
      </c>
      <c r="C80" s="195">
        <f>'[2]02'!C82</f>
        <v>30</v>
      </c>
      <c r="D80" s="195">
        <f>'[2]02'!D82</f>
        <v>0</v>
      </c>
      <c r="E80" s="195">
        <f>'[2]02'!E82</f>
        <v>0</v>
      </c>
      <c r="F80" s="15">
        <f t="shared" si="16"/>
        <v>72</v>
      </c>
      <c r="G80" s="194">
        <f>'[2]02'!H82</f>
        <v>39</v>
      </c>
      <c r="H80" s="195">
        <f>'[2]02'!I82</f>
        <v>0</v>
      </c>
      <c r="I80" s="195">
        <f>'[2]02'!J82</f>
        <v>0</v>
      </c>
      <c r="J80" s="195">
        <f>'[2]02'!K82</f>
        <v>0</v>
      </c>
      <c r="K80" s="15">
        <f t="shared" si="13"/>
        <v>39</v>
      </c>
      <c r="L80" s="18">
        <f>frq!C80</f>
        <v>1</v>
      </c>
      <c r="M80" s="124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4">
        <f>'[2]02'!B83</f>
        <v>42</v>
      </c>
      <c r="C81" s="195">
        <f>'[2]02'!C83</f>
        <v>30</v>
      </c>
      <c r="D81" s="195">
        <f>'[2]02'!D83</f>
        <v>0</v>
      </c>
      <c r="E81" s="195">
        <f>'[2]02'!E83</f>
        <v>0</v>
      </c>
      <c r="F81" s="15">
        <f t="shared" si="16"/>
        <v>72</v>
      </c>
      <c r="G81" s="194">
        <f>'[2]02'!H83</f>
        <v>39</v>
      </c>
      <c r="H81" s="195">
        <f>'[2]02'!I83</f>
        <v>0</v>
      </c>
      <c r="I81" s="195">
        <f>'[2]02'!J83</f>
        <v>0</v>
      </c>
      <c r="J81" s="195">
        <f>'[2]02'!K83</f>
        <v>0</v>
      </c>
      <c r="K81" s="15">
        <f t="shared" si="13"/>
        <v>39</v>
      </c>
      <c r="L81" s="18">
        <f>frq!C81</f>
        <v>1</v>
      </c>
      <c r="M81" s="124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4">
        <f>'[2]02'!B84</f>
        <v>42</v>
      </c>
      <c r="C82" s="195">
        <f>'[2]02'!C84</f>
        <v>30</v>
      </c>
      <c r="D82" s="195">
        <f>'[2]02'!D84</f>
        <v>0</v>
      </c>
      <c r="E82" s="195">
        <f>'[2]02'!E84</f>
        <v>0</v>
      </c>
      <c r="F82" s="15">
        <f t="shared" si="16"/>
        <v>72</v>
      </c>
      <c r="G82" s="194">
        <f>'[2]02'!H84</f>
        <v>39</v>
      </c>
      <c r="H82" s="195">
        <f>'[2]02'!I84</f>
        <v>0</v>
      </c>
      <c r="I82" s="195">
        <f>'[2]02'!J84</f>
        <v>0</v>
      </c>
      <c r="J82" s="195">
        <f>'[2]02'!K84</f>
        <v>0</v>
      </c>
      <c r="K82" s="15">
        <f t="shared" si="13"/>
        <v>39</v>
      </c>
      <c r="L82" s="18">
        <f>frq!C82</f>
        <v>1</v>
      </c>
      <c r="M82" s="124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4">
        <f>'[2]02'!B85</f>
        <v>42</v>
      </c>
      <c r="C83" s="195">
        <f>'[2]02'!C85</f>
        <v>30</v>
      </c>
      <c r="D83" s="195">
        <f>'[2]02'!D85</f>
        <v>0</v>
      </c>
      <c r="E83" s="195">
        <f>'[2]02'!E85</f>
        <v>0</v>
      </c>
      <c r="F83" s="15">
        <f t="shared" si="16"/>
        <v>72</v>
      </c>
      <c r="G83" s="194">
        <f>'[2]02'!H85</f>
        <v>39</v>
      </c>
      <c r="H83" s="195">
        <f>'[2]02'!I85</f>
        <v>0</v>
      </c>
      <c r="I83" s="195">
        <f>'[2]02'!J85</f>
        <v>0</v>
      </c>
      <c r="J83" s="195">
        <f>'[2]02'!K85</f>
        <v>0</v>
      </c>
      <c r="K83" s="15">
        <f t="shared" si="13"/>
        <v>39</v>
      </c>
      <c r="L83" s="18">
        <f>frq!C83</f>
        <v>1</v>
      </c>
      <c r="M83" s="124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4">
        <f>'[2]02'!B86</f>
        <v>42</v>
      </c>
      <c r="C84" s="195">
        <f>'[2]02'!C86</f>
        <v>30</v>
      </c>
      <c r="D84" s="195">
        <f>'[2]02'!D86</f>
        <v>0</v>
      </c>
      <c r="E84" s="195">
        <f>'[2]02'!E86</f>
        <v>0</v>
      </c>
      <c r="F84" s="15">
        <f t="shared" si="16"/>
        <v>72</v>
      </c>
      <c r="G84" s="194">
        <f>'[2]02'!H86</f>
        <v>39</v>
      </c>
      <c r="H84" s="195">
        <f>'[2]02'!I86</f>
        <v>0</v>
      </c>
      <c r="I84" s="195">
        <f>'[2]02'!J86</f>
        <v>0</v>
      </c>
      <c r="J84" s="195">
        <f>'[2]02'!K86</f>
        <v>0</v>
      </c>
      <c r="K84" s="15">
        <f t="shared" si="13"/>
        <v>39</v>
      </c>
      <c r="L84" s="18">
        <f>frq!C84</f>
        <v>1</v>
      </c>
      <c r="M84" s="124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4">
        <f>'[2]02'!B87</f>
        <v>42</v>
      </c>
      <c r="C85" s="195">
        <f>'[2]02'!C87</f>
        <v>30</v>
      </c>
      <c r="D85" s="195">
        <f>'[2]02'!D87</f>
        <v>0</v>
      </c>
      <c r="E85" s="195">
        <f>'[2]02'!E87</f>
        <v>0</v>
      </c>
      <c r="F85" s="15">
        <f t="shared" si="16"/>
        <v>72</v>
      </c>
      <c r="G85" s="194">
        <f>'[2]02'!H87</f>
        <v>39</v>
      </c>
      <c r="H85" s="195">
        <f>'[2]02'!I87</f>
        <v>0</v>
      </c>
      <c r="I85" s="195">
        <f>'[2]02'!J87</f>
        <v>0</v>
      </c>
      <c r="J85" s="195">
        <f>'[2]02'!K87</f>
        <v>0</v>
      </c>
      <c r="K85" s="15">
        <f t="shared" si="13"/>
        <v>39</v>
      </c>
      <c r="L85" s="18">
        <f>frq!C85</f>
        <v>1</v>
      </c>
      <c r="M85" s="124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4">
        <f>'[2]02'!B88</f>
        <v>42</v>
      </c>
      <c r="C86" s="195">
        <f>'[2]02'!C88</f>
        <v>30</v>
      </c>
      <c r="D86" s="195">
        <f>'[2]02'!D88</f>
        <v>0</v>
      </c>
      <c r="E86" s="195">
        <f>'[2]02'!E88</f>
        <v>0</v>
      </c>
      <c r="F86" s="15">
        <f t="shared" si="16"/>
        <v>72</v>
      </c>
      <c r="G86" s="194">
        <f>'[2]02'!H88</f>
        <v>39</v>
      </c>
      <c r="H86" s="195">
        <f>'[2]02'!I88</f>
        <v>0</v>
      </c>
      <c r="I86" s="195">
        <f>'[2]02'!J88</f>
        <v>0</v>
      </c>
      <c r="J86" s="195">
        <f>'[2]02'!K88</f>
        <v>0</v>
      </c>
      <c r="K86" s="15">
        <f t="shared" si="13"/>
        <v>39</v>
      </c>
      <c r="L86" s="18">
        <f>frq!C86</f>
        <v>1</v>
      </c>
      <c r="M86" s="124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4">
        <f>'[2]02'!B89</f>
        <v>42</v>
      </c>
      <c r="C87" s="195">
        <f>'[2]02'!C89</f>
        <v>30</v>
      </c>
      <c r="D87" s="195">
        <f>'[2]02'!D89</f>
        <v>0</v>
      </c>
      <c r="E87" s="195">
        <f>'[2]02'!E89</f>
        <v>0</v>
      </c>
      <c r="F87" s="15">
        <f t="shared" si="16"/>
        <v>72</v>
      </c>
      <c r="G87" s="194">
        <f>'[2]02'!H89</f>
        <v>39</v>
      </c>
      <c r="H87" s="195">
        <f>'[2]02'!I89</f>
        <v>0</v>
      </c>
      <c r="I87" s="195">
        <f>'[2]02'!J89</f>
        <v>0</v>
      </c>
      <c r="J87" s="195">
        <f>'[2]02'!K89</f>
        <v>0</v>
      </c>
      <c r="K87" s="15">
        <f t="shared" si="13"/>
        <v>39</v>
      </c>
      <c r="L87" s="18">
        <f>frq!C87</f>
        <v>1</v>
      </c>
      <c r="M87" s="124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4">
        <f>'[2]02'!B90</f>
        <v>42</v>
      </c>
      <c r="C88" s="195">
        <f>'[2]02'!C90</f>
        <v>30</v>
      </c>
      <c r="D88" s="195">
        <f>'[2]02'!D90</f>
        <v>0</v>
      </c>
      <c r="E88" s="195">
        <f>'[2]02'!E90</f>
        <v>0</v>
      </c>
      <c r="F88" s="15">
        <f t="shared" si="16"/>
        <v>72</v>
      </c>
      <c r="G88" s="194">
        <f>'[2]02'!H90</f>
        <v>39</v>
      </c>
      <c r="H88" s="195">
        <f>'[2]02'!I90</f>
        <v>0</v>
      </c>
      <c r="I88" s="195">
        <f>'[2]02'!J90</f>
        <v>0</v>
      </c>
      <c r="J88" s="195">
        <f>'[2]02'!K90</f>
        <v>0</v>
      </c>
      <c r="K88" s="15">
        <f t="shared" si="13"/>
        <v>39</v>
      </c>
      <c r="L88" s="18">
        <f>frq!C88</f>
        <v>1</v>
      </c>
      <c r="M88" s="124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4">
        <f>'[2]02'!B91</f>
        <v>42</v>
      </c>
      <c r="C89" s="195">
        <f>'[2]02'!C91</f>
        <v>30</v>
      </c>
      <c r="D89" s="195">
        <f>'[2]02'!D91</f>
        <v>0</v>
      </c>
      <c r="E89" s="195">
        <f>'[2]02'!E91</f>
        <v>0</v>
      </c>
      <c r="F89" s="15">
        <f t="shared" si="16"/>
        <v>72</v>
      </c>
      <c r="G89" s="194">
        <f>'[2]02'!H91</f>
        <v>39</v>
      </c>
      <c r="H89" s="195">
        <f>'[2]02'!I91</f>
        <v>0</v>
      </c>
      <c r="I89" s="195">
        <f>'[2]02'!J91</f>
        <v>0</v>
      </c>
      <c r="J89" s="195">
        <f>'[2]02'!K91</f>
        <v>0</v>
      </c>
      <c r="K89" s="15">
        <f t="shared" si="13"/>
        <v>39</v>
      </c>
      <c r="L89" s="18">
        <f>frq!C89</f>
        <v>1</v>
      </c>
      <c r="M89" s="124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4">
        <f>'[2]02'!B92</f>
        <v>42</v>
      </c>
      <c r="C90" s="195">
        <f>'[2]02'!C92</f>
        <v>30</v>
      </c>
      <c r="D90" s="195">
        <f>'[2]02'!D92</f>
        <v>0</v>
      </c>
      <c r="E90" s="195">
        <f>'[2]02'!E92</f>
        <v>0</v>
      </c>
      <c r="F90" s="15">
        <f t="shared" si="16"/>
        <v>72</v>
      </c>
      <c r="G90" s="194">
        <f>'[2]02'!H92</f>
        <v>39</v>
      </c>
      <c r="H90" s="195">
        <f>'[2]02'!I92</f>
        <v>0</v>
      </c>
      <c r="I90" s="195">
        <f>'[2]02'!J92</f>
        <v>0</v>
      </c>
      <c r="J90" s="195">
        <f>'[2]02'!K92</f>
        <v>0</v>
      </c>
      <c r="K90" s="15">
        <f t="shared" si="13"/>
        <v>39</v>
      </c>
      <c r="L90" s="18">
        <f>frq!C90</f>
        <v>1</v>
      </c>
      <c r="M90" s="124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4">
        <f>'[2]02'!B93</f>
        <v>42</v>
      </c>
      <c r="C91" s="195">
        <f>'[2]02'!C93</f>
        <v>30</v>
      </c>
      <c r="D91" s="195">
        <f>'[2]02'!D93</f>
        <v>0</v>
      </c>
      <c r="E91" s="195">
        <f>'[2]02'!E93</f>
        <v>0</v>
      </c>
      <c r="F91" s="15">
        <f t="shared" si="16"/>
        <v>72</v>
      </c>
      <c r="G91" s="194">
        <f>'[2]02'!H93</f>
        <v>39</v>
      </c>
      <c r="H91" s="195">
        <f>'[2]02'!I93</f>
        <v>0</v>
      </c>
      <c r="I91" s="195">
        <f>'[2]02'!J93</f>
        <v>0</v>
      </c>
      <c r="J91" s="195">
        <f>'[2]02'!K93</f>
        <v>0</v>
      </c>
      <c r="K91" s="15">
        <f t="shared" si="13"/>
        <v>39</v>
      </c>
      <c r="L91" s="18">
        <f>frq!C91</f>
        <v>1</v>
      </c>
      <c r="M91" s="124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4">
        <f>'[2]02'!B94</f>
        <v>42</v>
      </c>
      <c r="C92" s="195">
        <f>'[2]02'!C94</f>
        <v>30</v>
      </c>
      <c r="D92" s="195">
        <f>'[2]02'!D94</f>
        <v>0</v>
      </c>
      <c r="E92" s="195">
        <f>'[2]02'!E94</f>
        <v>0</v>
      </c>
      <c r="F92" s="15">
        <f t="shared" si="16"/>
        <v>72</v>
      </c>
      <c r="G92" s="194">
        <f>'[2]02'!H94</f>
        <v>39</v>
      </c>
      <c r="H92" s="195">
        <f>'[2]02'!I94</f>
        <v>0</v>
      </c>
      <c r="I92" s="195">
        <f>'[2]02'!J94</f>
        <v>0</v>
      </c>
      <c r="J92" s="195">
        <f>'[2]02'!K94</f>
        <v>0</v>
      </c>
      <c r="K92" s="15">
        <f t="shared" si="13"/>
        <v>39</v>
      </c>
      <c r="L92" s="18">
        <f>frq!C92</f>
        <v>1</v>
      </c>
      <c r="M92" s="124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4">
        <f>'[2]02'!B95</f>
        <v>42</v>
      </c>
      <c r="C93" s="195">
        <f>'[2]02'!C95</f>
        <v>30</v>
      </c>
      <c r="D93" s="195">
        <f>'[2]02'!D95</f>
        <v>0</v>
      </c>
      <c r="E93" s="195">
        <f>'[2]02'!E95</f>
        <v>0</v>
      </c>
      <c r="F93" s="15">
        <f t="shared" si="16"/>
        <v>72</v>
      </c>
      <c r="G93" s="194">
        <f>'[2]02'!H95</f>
        <v>39</v>
      </c>
      <c r="H93" s="195">
        <f>'[2]02'!I95</f>
        <v>0</v>
      </c>
      <c r="I93" s="195">
        <f>'[2]02'!J95</f>
        <v>0</v>
      </c>
      <c r="J93" s="195">
        <f>'[2]02'!K95</f>
        <v>0</v>
      </c>
      <c r="K93" s="15">
        <f t="shared" si="13"/>
        <v>39</v>
      </c>
      <c r="L93" s="18">
        <f>frq!C93</f>
        <v>1</v>
      </c>
      <c r="M93" s="124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4">
        <f>'[2]02'!B96</f>
        <v>42</v>
      </c>
      <c r="C94" s="195">
        <f>'[2]02'!C96</f>
        <v>30</v>
      </c>
      <c r="D94" s="195">
        <f>'[2]02'!D96</f>
        <v>0</v>
      </c>
      <c r="E94" s="195">
        <f>'[2]02'!E96</f>
        <v>0</v>
      </c>
      <c r="F94" s="15">
        <f t="shared" si="16"/>
        <v>72</v>
      </c>
      <c r="G94" s="194">
        <f>'[2]02'!H96</f>
        <v>39</v>
      </c>
      <c r="H94" s="195">
        <f>'[2]02'!I96</f>
        <v>0</v>
      </c>
      <c r="I94" s="195">
        <f>'[2]02'!J96</f>
        <v>0</v>
      </c>
      <c r="J94" s="195">
        <f>'[2]02'!K96</f>
        <v>0</v>
      </c>
      <c r="K94" s="15">
        <f t="shared" si="13"/>
        <v>39</v>
      </c>
      <c r="L94" s="18">
        <f>frq!C94</f>
        <v>1</v>
      </c>
      <c r="M94" s="124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4">
        <f>'[2]02'!B97</f>
        <v>42</v>
      </c>
      <c r="C95" s="195">
        <f>'[2]02'!C97</f>
        <v>30</v>
      </c>
      <c r="D95" s="195">
        <f>'[2]02'!D97</f>
        <v>0</v>
      </c>
      <c r="E95" s="195">
        <f>'[2]02'!E97</f>
        <v>0</v>
      </c>
      <c r="F95" s="15">
        <f t="shared" si="16"/>
        <v>72</v>
      </c>
      <c r="G95" s="194">
        <f>'[2]02'!H97</f>
        <v>39</v>
      </c>
      <c r="H95" s="195">
        <f>'[2]02'!I97</f>
        <v>0</v>
      </c>
      <c r="I95" s="195">
        <f>'[2]02'!J97</f>
        <v>0</v>
      </c>
      <c r="J95" s="195">
        <f>'[2]02'!K97</f>
        <v>0</v>
      </c>
      <c r="K95" s="15">
        <f t="shared" si="13"/>
        <v>39</v>
      </c>
      <c r="L95" s="18">
        <f>frq!C95</f>
        <v>1</v>
      </c>
      <c r="M95" s="124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4">
        <f>'[2]02'!B98</f>
        <v>42</v>
      </c>
      <c r="C96" s="195">
        <f>'[2]02'!C98</f>
        <v>30</v>
      </c>
      <c r="D96" s="195">
        <f>'[2]02'!D98</f>
        <v>0</v>
      </c>
      <c r="E96" s="195">
        <f>'[2]02'!E98</f>
        <v>0</v>
      </c>
      <c r="F96" s="15">
        <f t="shared" si="16"/>
        <v>72</v>
      </c>
      <c r="G96" s="194">
        <f>'[2]02'!H98</f>
        <v>39</v>
      </c>
      <c r="H96" s="195">
        <f>'[2]02'!I98</f>
        <v>0</v>
      </c>
      <c r="I96" s="195">
        <f>'[2]02'!J98</f>
        <v>0</v>
      </c>
      <c r="J96" s="195">
        <f>'[2]02'!K98</f>
        <v>0</v>
      </c>
      <c r="K96" s="15">
        <f t="shared" si="13"/>
        <v>39</v>
      </c>
      <c r="L96" s="18">
        <f>frq!C96</f>
        <v>1</v>
      </c>
      <c r="M96" s="124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4">
        <f>'[2]02'!B99</f>
        <v>42</v>
      </c>
      <c r="C97" s="195">
        <f>'[2]02'!C99</f>
        <v>30</v>
      </c>
      <c r="D97" s="195">
        <f>'[2]02'!D99</f>
        <v>0</v>
      </c>
      <c r="E97" s="195">
        <f>'[2]02'!E99</f>
        <v>0</v>
      </c>
      <c r="F97" s="15">
        <f t="shared" si="16"/>
        <v>72</v>
      </c>
      <c r="G97" s="194">
        <f>'[2]02'!H99</f>
        <v>39</v>
      </c>
      <c r="H97" s="195">
        <f>'[2]02'!I99</f>
        <v>0</v>
      </c>
      <c r="I97" s="195">
        <f>'[2]02'!J99</f>
        <v>0</v>
      </c>
      <c r="J97" s="195">
        <f>'[2]02'!K99</f>
        <v>0</v>
      </c>
      <c r="K97" s="15">
        <f t="shared" si="13"/>
        <v>39</v>
      </c>
      <c r="L97" s="18">
        <f>frq!C97</f>
        <v>1</v>
      </c>
      <c r="M97" s="124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4">
        <f>'[2]02'!B100</f>
        <v>42</v>
      </c>
      <c r="C98" s="195">
        <f>'[2]02'!C100</f>
        <v>30</v>
      </c>
      <c r="D98" s="195">
        <f>'[2]02'!D100</f>
        <v>0</v>
      </c>
      <c r="E98" s="195">
        <f>'[2]02'!E100</f>
        <v>0</v>
      </c>
      <c r="F98" s="15">
        <f t="shared" si="16"/>
        <v>72</v>
      </c>
      <c r="G98" s="194">
        <f>'[2]02'!H100</f>
        <v>39</v>
      </c>
      <c r="H98" s="195">
        <f>'[2]02'!I100</f>
        <v>0</v>
      </c>
      <c r="I98" s="195">
        <f>'[2]02'!J100</f>
        <v>0</v>
      </c>
      <c r="J98" s="195">
        <f>'[2]02'!K100</f>
        <v>0</v>
      </c>
      <c r="K98" s="15">
        <f t="shared" si="13"/>
        <v>39</v>
      </c>
      <c r="L98" s="18">
        <f>frq!C98</f>
        <v>1</v>
      </c>
      <c r="M98" s="124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0.91653999999999991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0.91653999999999991</v>
      </c>
      <c r="L99" s="128">
        <f t="shared" si="17"/>
        <v>2.4E-2</v>
      </c>
      <c r="M99" s="128">
        <f t="shared" si="17"/>
        <v>0.90423999999999993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0.90423999999999993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45293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1010</v>
      </c>
      <c r="G3" s="16">
        <f>'[3]02'!G5</f>
        <v>0</v>
      </c>
      <c r="H3" s="17">
        <f>SUM(B3:G3)</f>
        <v>1330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30.85</v>
      </c>
      <c r="AU3" s="8">
        <v>30.85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30.85</v>
      </c>
      <c r="BM3" s="8">
        <f>AU3</f>
        <v>30.85</v>
      </c>
      <c r="BN3" s="8">
        <f>BC3</f>
        <v>26.99</v>
      </c>
      <c r="BO3" s="8">
        <f>BJ3</f>
        <v>26.99</v>
      </c>
      <c r="BP3" s="139">
        <f>BL3-BN3</f>
        <v>3.860000000000003</v>
      </c>
      <c r="BQ3" s="139">
        <f>BM3-BO3</f>
        <v>3.860000000000003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1010</v>
      </c>
      <c r="G4" s="16">
        <f>'[3]02'!G6</f>
        <v>0</v>
      </c>
      <c r="H4" s="17">
        <f>SUM(B4:G4)</f>
        <v>1330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30.85</v>
      </c>
      <c r="AU4" s="8">
        <v>30.85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30.85</v>
      </c>
      <c r="BM4" s="8">
        <f t="shared" ref="BM4:BM67" si="22">AU4</f>
        <v>30.85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3.860000000000003</v>
      </c>
      <c r="BQ4" s="139">
        <f t="shared" ref="BQ4:BQ67" si="26">BM4-BO4</f>
        <v>3.860000000000003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1010</v>
      </c>
      <c r="G5" s="16">
        <f>'[3]02'!G7</f>
        <v>0</v>
      </c>
      <c r="H5" s="17">
        <f t="shared" ref="H5:H68" si="27">SUM(B5:G5)</f>
        <v>1330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1010</v>
      </c>
      <c r="G6" s="16">
        <f>'[3]02'!G8</f>
        <v>0</v>
      </c>
      <c r="H6" s="17">
        <f t="shared" si="27"/>
        <v>1330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1010</v>
      </c>
      <c r="G7" s="16">
        <f>'[3]02'!G9</f>
        <v>0</v>
      </c>
      <c r="H7" s="17">
        <f t="shared" si="27"/>
        <v>1330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1010</v>
      </c>
      <c r="G8" s="16">
        <f>'[3]02'!G10</f>
        <v>0</v>
      </c>
      <c r="H8" s="17">
        <f t="shared" si="27"/>
        <v>1330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1010</v>
      </c>
      <c r="G9" s="16">
        <f>'[3]02'!G11</f>
        <v>0</v>
      </c>
      <c r="H9" s="17">
        <f t="shared" si="27"/>
        <v>1330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1010</v>
      </c>
      <c r="G10" s="16">
        <f>'[3]02'!G12</f>
        <v>0</v>
      </c>
      <c r="H10" s="17">
        <f t="shared" si="27"/>
        <v>1330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1010</v>
      </c>
      <c r="G11" s="16">
        <f>'[3]02'!G13</f>
        <v>0</v>
      </c>
      <c r="H11" s="17">
        <f t="shared" si="27"/>
        <v>1330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1010</v>
      </c>
      <c r="G12" s="16">
        <f>'[3]02'!G14</f>
        <v>0</v>
      </c>
      <c r="H12" s="17">
        <f t="shared" si="27"/>
        <v>1330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1010</v>
      </c>
      <c r="G13" s="16">
        <f>'[3]02'!G15</f>
        <v>0</v>
      </c>
      <c r="H13" s="17">
        <f t="shared" si="27"/>
        <v>1330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1010</v>
      </c>
      <c r="G14" s="16">
        <f>'[3]02'!G16</f>
        <v>0</v>
      </c>
      <c r="H14" s="17">
        <f t="shared" si="27"/>
        <v>1330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1010</v>
      </c>
      <c r="G15" s="16">
        <f>'[3]02'!G17</f>
        <v>0</v>
      </c>
      <c r="H15" s="17">
        <f t="shared" si="27"/>
        <v>1330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1010</v>
      </c>
      <c r="G16" s="16">
        <f>'[3]02'!G18</f>
        <v>0</v>
      </c>
      <c r="H16" s="17">
        <f t="shared" si="27"/>
        <v>1330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1010</v>
      </c>
      <c r="G17" s="16">
        <f>'[3]02'!G19</f>
        <v>0</v>
      </c>
      <c r="H17" s="17">
        <f t="shared" si="27"/>
        <v>1330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1010</v>
      </c>
      <c r="G18" s="16">
        <f>'[3]02'!G20</f>
        <v>0</v>
      </c>
      <c r="H18" s="17">
        <f t="shared" si="27"/>
        <v>1330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1010</v>
      </c>
      <c r="G19" s="16">
        <f>'[3]02'!G21</f>
        <v>0</v>
      </c>
      <c r="H19" s="17">
        <f t="shared" si="27"/>
        <v>1330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1010</v>
      </c>
      <c r="G20" s="16">
        <f>'[3]02'!G22</f>
        <v>0</v>
      </c>
      <c r="H20" s="17">
        <f t="shared" si="27"/>
        <v>1330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1010</v>
      </c>
      <c r="G21" s="16">
        <f>'[3]02'!G23</f>
        <v>0</v>
      </c>
      <c r="H21" s="17">
        <f t="shared" si="27"/>
        <v>1330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1010</v>
      </c>
      <c r="G22" s="16">
        <f>'[3]02'!G24</f>
        <v>0</v>
      </c>
      <c r="H22" s="17">
        <f t="shared" si="27"/>
        <v>1330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1010</v>
      </c>
      <c r="G23" s="16">
        <f>'[3]02'!G25</f>
        <v>0</v>
      </c>
      <c r="H23" s="17">
        <f t="shared" si="27"/>
        <v>1330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1010</v>
      </c>
      <c r="G24" s="16">
        <f>'[3]02'!G26</f>
        <v>0</v>
      </c>
      <c r="H24" s="17">
        <f t="shared" si="27"/>
        <v>1330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1010</v>
      </c>
      <c r="G25" s="16">
        <f>'[3]02'!G27</f>
        <v>0</v>
      </c>
      <c r="H25" s="17">
        <f t="shared" si="27"/>
        <v>1330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1010</v>
      </c>
      <c r="G26" s="16">
        <f>'[3]02'!G28</f>
        <v>0</v>
      </c>
      <c r="H26" s="17">
        <f t="shared" si="27"/>
        <v>1330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1010</v>
      </c>
      <c r="G27" s="16">
        <f>'[3]02'!G29</f>
        <v>0</v>
      </c>
      <c r="H27" s="17">
        <f t="shared" si="27"/>
        <v>1330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26.63</v>
      </c>
      <c r="AE27" s="8">
        <f t="shared" si="11"/>
        <v>26.63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26.63</v>
      </c>
      <c r="AL27" s="8">
        <f t="shared" si="31"/>
        <v>216.74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216.74</v>
      </c>
      <c r="AT27" s="8">
        <v>25.67</v>
      </c>
      <c r="AU27" s="8">
        <v>25.67</v>
      </c>
      <c r="AW27" s="198">
        <v>26.63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26.63</v>
      </c>
      <c r="BD27" s="198">
        <v>26.63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26.63</v>
      </c>
      <c r="BL27" s="8">
        <f t="shared" si="21"/>
        <v>25.67</v>
      </c>
      <c r="BM27" s="8">
        <f t="shared" si="22"/>
        <v>25.67</v>
      </c>
      <c r="BN27" s="8">
        <f t="shared" si="23"/>
        <v>26.63</v>
      </c>
      <c r="BO27" s="8">
        <f t="shared" si="24"/>
        <v>26.63</v>
      </c>
      <c r="BP27" s="139">
        <f t="shared" si="25"/>
        <v>-0.9599999999999973</v>
      </c>
      <c r="BQ27" s="139">
        <f t="shared" si="26"/>
        <v>-0.9599999999999973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1010</v>
      </c>
      <c r="G28" s="16">
        <f>'[3]02'!G30</f>
        <v>0</v>
      </c>
      <c r="H28" s="17">
        <f t="shared" si="27"/>
        <v>1330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26.63</v>
      </c>
      <c r="AE28" s="8">
        <f t="shared" si="11"/>
        <v>26.63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26.63</v>
      </c>
      <c r="AL28" s="8">
        <f t="shared" si="31"/>
        <v>216.74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216.74</v>
      </c>
      <c r="AT28" s="8">
        <v>25.67</v>
      </c>
      <c r="AU28" s="8">
        <v>25.67</v>
      </c>
      <c r="AW28" s="198">
        <v>26.63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26.63</v>
      </c>
      <c r="BD28" s="198">
        <v>26.63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26.63</v>
      </c>
      <c r="BL28" s="8">
        <f t="shared" si="21"/>
        <v>25.67</v>
      </c>
      <c r="BM28" s="8">
        <f t="shared" si="22"/>
        <v>25.67</v>
      </c>
      <c r="BN28" s="8">
        <f t="shared" si="23"/>
        <v>26.63</v>
      </c>
      <c r="BO28" s="8">
        <f t="shared" si="24"/>
        <v>26.63</v>
      </c>
      <c r="BP28" s="139">
        <f t="shared" si="25"/>
        <v>-0.9599999999999973</v>
      </c>
      <c r="BQ28" s="139">
        <f t="shared" si="26"/>
        <v>-0.9599999999999973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1010</v>
      </c>
      <c r="G29" s="16">
        <f>'[3]02'!G31</f>
        <v>0</v>
      </c>
      <c r="H29" s="17">
        <f t="shared" si="27"/>
        <v>1330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26.63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26.63</v>
      </c>
      <c r="AE29" s="8">
        <f t="shared" si="11"/>
        <v>26.63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26.63</v>
      </c>
      <c r="AL29" s="8">
        <f t="shared" si="31"/>
        <v>216.74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216.74</v>
      </c>
      <c r="AT29" s="8">
        <v>25.67</v>
      </c>
      <c r="AU29" s="8">
        <v>25.67</v>
      </c>
      <c r="AW29" s="198">
        <v>26.63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26.63</v>
      </c>
      <c r="BD29" s="198">
        <v>26.63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26.63</v>
      </c>
      <c r="BL29" s="8">
        <f t="shared" si="21"/>
        <v>25.67</v>
      </c>
      <c r="BM29" s="8">
        <f t="shared" si="22"/>
        <v>25.67</v>
      </c>
      <c r="BN29" s="8">
        <f t="shared" si="23"/>
        <v>26.63</v>
      </c>
      <c r="BO29" s="8">
        <f t="shared" si="24"/>
        <v>26.63</v>
      </c>
      <c r="BP29" s="139">
        <f t="shared" si="25"/>
        <v>-0.9599999999999973</v>
      </c>
      <c r="BQ29" s="139">
        <f t="shared" si="26"/>
        <v>-0.9599999999999973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1010</v>
      </c>
      <c r="G30" s="16">
        <f>'[3]02'!G32</f>
        <v>0</v>
      </c>
      <c r="H30" s="17">
        <f t="shared" si="27"/>
        <v>1330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26.63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26.63</v>
      </c>
      <c r="AE30" s="8">
        <f t="shared" si="11"/>
        <v>26.63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26.63</v>
      </c>
      <c r="AL30" s="8">
        <f t="shared" si="31"/>
        <v>216.74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216.74</v>
      </c>
      <c r="AT30" s="8">
        <v>25.67</v>
      </c>
      <c r="AU30" s="8">
        <v>25.67</v>
      </c>
      <c r="AW30" s="198">
        <v>26.63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26.63</v>
      </c>
      <c r="BD30" s="198">
        <v>26.63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26.63</v>
      </c>
      <c r="BL30" s="8">
        <f t="shared" si="21"/>
        <v>25.67</v>
      </c>
      <c r="BM30" s="8">
        <f t="shared" si="22"/>
        <v>25.67</v>
      </c>
      <c r="BN30" s="8">
        <f t="shared" si="23"/>
        <v>26.63</v>
      </c>
      <c r="BO30" s="8">
        <f t="shared" si="24"/>
        <v>26.63</v>
      </c>
      <c r="BP30" s="139">
        <f t="shared" si="25"/>
        <v>-0.9599999999999973</v>
      </c>
      <c r="BQ30" s="139">
        <f t="shared" si="26"/>
        <v>-0.9599999999999973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1010</v>
      </c>
      <c r="G31" s="16">
        <f>'[3]02'!G33</f>
        <v>0</v>
      </c>
      <c r="H31" s="17">
        <f t="shared" si="27"/>
        <v>1330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30.85</v>
      </c>
      <c r="AU31" s="8">
        <v>30.85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30.85</v>
      </c>
      <c r="BM31" s="8">
        <f t="shared" si="22"/>
        <v>30.85</v>
      </c>
      <c r="BN31" s="8">
        <f t="shared" si="23"/>
        <v>32</v>
      </c>
      <c r="BO31" s="8">
        <f t="shared" si="24"/>
        <v>32</v>
      </c>
      <c r="BP31" s="139">
        <f t="shared" si="25"/>
        <v>-1.1499999999999986</v>
      </c>
      <c r="BQ31" s="139">
        <f t="shared" si="26"/>
        <v>-1.1499999999999986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1010</v>
      </c>
      <c r="G32" s="16">
        <f>'[3]02'!G34</f>
        <v>0</v>
      </c>
      <c r="H32" s="17">
        <f t="shared" si="27"/>
        <v>1330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10.39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10.39</v>
      </c>
      <c r="AL32" s="8">
        <f t="shared" si="31"/>
        <v>227.61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227.61</v>
      </c>
      <c r="AT32" s="8">
        <v>30.73</v>
      </c>
      <c r="AU32" s="8">
        <v>30.73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10.39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10.39</v>
      </c>
      <c r="BL32" s="8">
        <f t="shared" si="21"/>
        <v>30.73</v>
      </c>
      <c r="BM32" s="8">
        <f t="shared" si="22"/>
        <v>30.73</v>
      </c>
      <c r="BN32" s="8">
        <f t="shared" si="23"/>
        <v>32</v>
      </c>
      <c r="BO32" s="8">
        <f t="shared" si="24"/>
        <v>10.39</v>
      </c>
      <c r="BP32" s="139">
        <f t="shared" si="25"/>
        <v>-1.2699999999999996</v>
      </c>
      <c r="BQ32" s="139">
        <f t="shared" si="26"/>
        <v>20.34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1010</v>
      </c>
      <c r="G33" s="16">
        <f>'[3]02'!G35</f>
        <v>0</v>
      </c>
      <c r="H33" s="17">
        <f t="shared" si="27"/>
        <v>1330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10.39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10.39</v>
      </c>
      <c r="AL33" s="8">
        <f t="shared" si="31"/>
        <v>227.61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227.61</v>
      </c>
      <c r="AT33" s="8">
        <v>30.73</v>
      </c>
      <c r="AU33" s="8">
        <v>30.73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10.39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10.39</v>
      </c>
      <c r="BL33" s="8">
        <f t="shared" si="21"/>
        <v>30.73</v>
      </c>
      <c r="BM33" s="8">
        <f t="shared" si="22"/>
        <v>30.73</v>
      </c>
      <c r="BN33" s="8">
        <f t="shared" si="23"/>
        <v>32</v>
      </c>
      <c r="BO33" s="8">
        <f t="shared" si="24"/>
        <v>10.39</v>
      </c>
      <c r="BP33" s="139">
        <f t="shared" si="25"/>
        <v>-1.2699999999999996</v>
      </c>
      <c r="BQ33" s="139">
        <f t="shared" si="26"/>
        <v>20.34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1010</v>
      </c>
      <c r="G34" s="16">
        <f>'[3]02'!G36</f>
        <v>0</v>
      </c>
      <c r="H34" s="17">
        <f t="shared" si="27"/>
        <v>1330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10.39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10.39</v>
      </c>
      <c r="AL34" s="8">
        <f t="shared" si="31"/>
        <v>227.61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227.61</v>
      </c>
      <c r="AT34" s="8">
        <v>30.73</v>
      </c>
      <c r="AU34" s="8">
        <v>30.73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10.39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10.39</v>
      </c>
      <c r="BL34" s="8">
        <f t="shared" si="21"/>
        <v>30.73</v>
      </c>
      <c r="BM34" s="8">
        <f t="shared" si="22"/>
        <v>30.73</v>
      </c>
      <c r="BN34" s="8">
        <f t="shared" si="23"/>
        <v>32</v>
      </c>
      <c r="BO34" s="8">
        <f t="shared" si="24"/>
        <v>10.39</v>
      </c>
      <c r="BP34" s="139">
        <f t="shared" si="25"/>
        <v>-1.2699999999999996</v>
      </c>
      <c r="BQ34" s="139">
        <f t="shared" si="26"/>
        <v>20.34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1010</v>
      </c>
      <c r="G35" s="16">
        <f>'[3]02'!G37</f>
        <v>0</v>
      </c>
      <c r="H35" s="17">
        <f t="shared" si="27"/>
        <v>1330</v>
      </c>
      <c r="I35" s="15">
        <f>'[3]02'!J37</f>
        <v>315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30.37</v>
      </c>
      <c r="AU35" s="8">
        <v>30.37</v>
      </c>
      <c r="AW35" s="198">
        <v>31.5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31.5</v>
      </c>
      <c r="BD35" s="198">
        <v>31.5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31.5</v>
      </c>
      <c r="BL35" s="8">
        <f t="shared" si="21"/>
        <v>30.37</v>
      </c>
      <c r="BM35" s="8">
        <f t="shared" si="22"/>
        <v>30.37</v>
      </c>
      <c r="BN35" s="8">
        <f t="shared" si="23"/>
        <v>31.5</v>
      </c>
      <c r="BO35" s="8">
        <f t="shared" si="24"/>
        <v>31.5</v>
      </c>
      <c r="BP35" s="139">
        <f t="shared" si="25"/>
        <v>-1.129999999999999</v>
      </c>
      <c r="BQ35" s="139">
        <f t="shared" si="26"/>
        <v>-1.129999999999999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1010</v>
      </c>
      <c r="G36" s="16">
        <f>'[3]02'!G38</f>
        <v>0</v>
      </c>
      <c r="H36" s="17">
        <f t="shared" si="27"/>
        <v>1330</v>
      </c>
      <c r="I36" s="15">
        <f>'[3]02'!J38</f>
        <v>315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30.37</v>
      </c>
      <c r="AU36" s="8">
        <v>30.37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30.37</v>
      </c>
      <c r="BM36" s="8">
        <f t="shared" si="22"/>
        <v>30.37</v>
      </c>
      <c r="BN36" s="8">
        <f t="shared" si="23"/>
        <v>31.5</v>
      </c>
      <c r="BO36" s="8">
        <f t="shared" si="24"/>
        <v>31.5</v>
      </c>
      <c r="BP36" s="139">
        <f t="shared" si="25"/>
        <v>-1.129999999999999</v>
      </c>
      <c r="BQ36" s="139">
        <f t="shared" si="26"/>
        <v>-1.129999999999999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1010</v>
      </c>
      <c r="G37" s="16">
        <f>'[3]02'!G39</f>
        <v>0</v>
      </c>
      <c r="H37" s="17">
        <f t="shared" si="27"/>
        <v>1330</v>
      </c>
      <c r="I37" s="15">
        <f>'[3]02'!J39</f>
        <v>315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30.37</v>
      </c>
      <c r="AU37" s="8">
        <v>30.37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30.37</v>
      </c>
      <c r="BM37" s="8">
        <f t="shared" si="22"/>
        <v>30.37</v>
      </c>
      <c r="BN37" s="8">
        <f t="shared" si="23"/>
        <v>31.5</v>
      </c>
      <c r="BO37" s="8">
        <f t="shared" si="24"/>
        <v>31.5</v>
      </c>
      <c r="BP37" s="139">
        <f t="shared" si="25"/>
        <v>-1.129999999999999</v>
      </c>
      <c r="BQ37" s="139">
        <f t="shared" si="26"/>
        <v>-1.129999999999999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1010</v>
      </c>
      <c r="G38" s="16">
        <f>'[3]02'!G40</f>
        <v>0</v>
      </c>
      <c r="H38" s="17">
        <f t="shared" si="27"/>
        <v>1330</v>
      </c>
      <c r="I38" s="15">
        <f>'[3]02'!J40</f>
        <v>315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30.37</v>
      </c>
      <c r="AU38" s="8">
        <v>30.37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30.37</v>
      </c>
      <c r="BM38" s="8">
        <f t="shared" si="22"/>
        <v>30.37</v>
      </c>
      <c r="BN38" s="8">
        <f t="shared" si="23"/>
        <v>31.5</v>
      </c>
      <c r="BO38" s="8">
        <f t="shared" si="24"/>
        <v>31.5</v>
      </c>
      <c r="BP38" s="139">
        <f t="shared" si="25"/>
        <v>-1.129999999999999</v>
      </c>
      <c r="BQ38" s="139">
        <f t="shared" si="26"/>
        <v>-1.129999999999999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1010</v>
      </c>
      <c r="G39" s="16">
        <f>'[3]02'!G41</f>
        <v>0</v>
      </c>
      <c r="H39" s="17">
        <f t="shared" si="27"/>
        <v>1330</v>
      </c>
      <c r="I39" s="15">
        <f>'[3]02'!J41</f>
        <v>315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30.37</v>
      </c>
      <c r="AU39" s="8">
        <v>30.37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30.37</v>
      </c>
      <c r="BM39" s="8">
        <f t="shared" si="22"/>
        <v>30.37</v>
      </c>
      <c r="BN39" s="8">
        <f t="shared" si="23"/>
        <v>31.5</v>
      </c>
      <c r="BO39" s="8">
        <f t="shared" si="24"/>
        <v>31.5</v>
      </c>
      <c r="BP39" s="139">
        <f t="shared" si="25"/>
        <v>-1.129999999999999</v>
      </c>
      <c r="BQ39" s="139">
        <f t="shared" si="26"/>
        <v>-1.129999999999999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1010</v>
      </c>
      <c r="G40" s="16">
        <f>'[3]02'!G42</f>
        <v>0</v>
      </c>
      <c r="H40" s="17">
        <f t="shared" si="27"/>
        <v>1330</v>
      </c>
      <c r="I40" s="15">
        <f>'[3]02'!J42</f>
        <v>315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30.37</v>
      </c>
      <c r="AU40" s="8">
        <v>30.37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30.37</v>
      </c>
      <c r="BM40" s="8">
        <f t="shared" si="22"/>
        <v>30.37</v>
      </c>
      <c r="BN40" s="8">
        <f t="shared" si="23"/>
        <v>31.5</v>
      </c>
      <c r="BO40" s="8">
        <f t="shared" si="24"/>
        <v>31.5</v>
      </c>
      <c r="BP40" s="139">
        <f t="shared" si="25"/>
        <v>-1.129999999999999</v>
      </c>
      <c r="BQ40" s="139">
        <f t="shared" si="26"/>
        <v>-1.129999999999999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1010</v>
      </c>
      <c r="G41" s="16">
        <f>'[3]02'!G43</f>
        <v>0</v>
      </c>
      <c r="H41" s="17">
        <f t="shared" si="27"/>
        <v>1330</v>
      </c>
      <c r="I41" s="15">
        <f>'[3]02'!J43</f>
        <v>315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30.37</v>
      </c>
      <c r="AU41" s="8">
        <v>30.37</v>
      </c>
      <c r="AW41" s="198">
        <v>31.5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31.5</v>
      </c>
      <c r="BD41" s="198">
        <v>31.5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31.5</v>
      </c>
      <c r="BL41" s="8">
        <f t="shared" si="21"/>
        <v>30.37</v>
      </c>
      <c r="BM41" s="8">
        <f t="shared" si="22"/>
        <v>30.37</v>
      </c>
      <c r="BN41" s="8">
        <f t="shared" si="23"/>
        <v>31.5</v>
      </c>
      <c r="BO41" s="8">
        <f t="shared" si="24"/>
        <v>31.5</v>
      </c>
      <c r="BP41" s="139">
        <f t="shared" si="25"/>
        <v>-1.129999999999999</v>
      </c>
      <c r="BQ41" s="139">
        <f t="shared" si="26"/>
        <v>-1.129999999999999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1010</v>
      </c>
      <c r="G42" s="16">
        <f>'[3]02'!G44</f>
        <v>0</v>
      </c>
      <c r="H42" s="17">
        <f t="shared" si="27"/>
        <v>1330</v>
      </c>
      <c r="I42" s="15">
        <f>'[3]02'!J44</f>
        <v>315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30.37</v>
      </c>
      <c r="AU42" s="8">
        <v>30.37</v>
      </c>
      <c r="AW42" s="198">
        <v>31.5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31.5</v>
      </c>
      <c r="BD42" s="198">
        <v>31.5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31.5</v>
      </c>
      <c r="BL42" s="8">
        <f t="shared" si="21"/>
        <v>30.37</v>
      </c>
      <c r="BM42" s="8">
        <f t="shared" si="22"/>
        <v>30.37</v>
      </c>
      <c r="BN42" s="8">
        <f t="shared" si="23"/>
        <v>31.5</v>
      </c>
      <c r="BO42" s="8">
        <f t="shared" si="24"/>
        <v>31.5</v>
      </c>
      <c r="BP42" s="139">
        <f t="shared" si="25"/>
        <v>-1.129999999999999</v>
      </c>
      <c r="BQ42" s="139">
        <f t="shared" si="26"/>
        <v>-1.129999999999999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1010</v>
      </c>
      <c r="G43" s="16">
        <f>'[3]02'!G45</f>
        <v>0</v>
      </c>
      <c r="H43" s="17">
        <f t="shared" si="27"/>
        <v>1330</v>
      </c>
      <c r="I43" s="15">
        <f>'[3]02'!J45</f>
        <v>315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315</v>
      </c>
      <c r="P43" s="18">
        <f>frq!C43</f>
        <v>1</v>
      </c>
      <c r="Q43" s="15">
        <f t="shared" si="29"/>
        <v>315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315</v>
      </c>
      <c r="X43" s="8">
        <f t="shared" si="4"/>
        <v>31.5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31.5</v>
      </c>
      <c r="AE43" s="8">
        <f t="shared" si="11"/>
        <v>31.5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31.5</v>
      </c>
      <c r="AL43" s="8">
        <f t="shared" si="31"/>
        <v>252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252</v>
      </c>
      <c r="AT43" s="8">
        <v>30.37</v>
      </c>
      <c r="AU43" s="8">
        <v>30.37</v>
      </c>
      <c r="AW43" s="198">
        <v>31.5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31.5</v>
      </c>
      <c r="BD43" s="198">
        <v>31.5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31.5</v>
      </c>
      <c r="BL43" s="8">
        <f t="shared" si="21"/>
        <v>30.37</v>
      </c>
      <c r="BM43" s="8">
        <f t="shared" si="22"/>
        <v>30.37</v>
      </c>
      <c r="BN43" s="8">
        <f t="shared" si="23"/>
        <v>31.5</v>
      </c>
      <c r="BO43" s="8">
        <f t="shared" si="24"/>
        <v>31.5</v>
      </c>
      <c r="BP43" s="139">
        <f t="shared" si="25"/>
        <v>-1.129999999999999</v>
      </c>
      <c r="BQ43" s="139">
        <f t="shared" si="26"/>
        <v>-1.129999999999999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1010</v>
      </c>
      <c r="G44" s="16">
        <f>'[3]02'!G46</f>
        <v>0</v>
      </c>
      <c r="H44" s="17">
        <f t="shared" si="27"/>
        <v>1330</v>
      </c>
      <c r="I44" s="15">
        <f>'[3]02'!J46</f>
        <v>315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315</v>
      </c>
      <c r="P44" s="18">
        <f>frq!C44</f>
        <v>1</v>
      </c>
      <c r="Q44" s="15">
        <f t="shared" si="29"/>
        <v>315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315</v>
      </c>
      <c r="X44" s="8">
        <f t="shared" si="4"/>
        <v>31.5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31.5</v>
      </c>
      <c r="AE44" s="8">
        <f t="shared" si="11"/>
        <v>31.5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31.5</v>
      </c>
      <c r="AL44" s="8">
        <f t="shared" si="31"/>
        <v>252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252</v>
      </c>
      <c r="AT44" s="8">
        <v>30.37</v>
      </c>
      <c r="AU44" s="8">
        <v>30.37</v>
      </c>
      <c r="AW44" s="198">
        <v>31.5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31.5</v>
      </c>
      <c r="BD44" s="198">
        <v>31.5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31.5</v>
      </c>
      <c r="BL44" s="8">
        <f t="shared" si="21"/>
        <v>30.37</v>
      </c>
      <c r="BM44" s="8">
        <f t="shared" si="22"/>
        <v>30.37</v>
      </c>
      <c r="BN44" s="8">
        <f t="shared" si="23"/>
        <v>31.5</v>
      </c>
      <c r="BO44" s="8">
        <f t="shared" si="24"/>
        <v>31.5</v>
      </c>
      <c r="BP44" s="139">
        <f t="shared" si="25"/>
        <v>-1.129999999999999</v>
      </c>
      <c r="BQ44" s="139">
        <f t="shared" si="26"/>
        <v>-1.129999999999999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1010</v>
      </c>
      <c r="G45" s="16">
        <f>'[3]02'!G47</f>
        <v>0</v>
      </c>
      <c r="H45" s="17">
        <f t="shared" si="27"/>
        <v>1330</v>
      </c>
      <c r="I45" s="15">
        <f>'[3]02'!J47</f>
        <v>315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315</v>
      </c>
      <c r="P45" s="18">
        <f>frq!C45</f>
        <v>1</v>
      </c>
      <c r="Q45" s="15">
        <f t="shared" si="29"/>
        <v>315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315</v>
      </c>
      <c r="X45" s="8">
        <f t="shared" si="4"/>
        <v>31.5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31.5</v>
      </c>
      <c r="AE45" s="8">
        <f t="shared" si="11"/>
        <v>31.5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31.5</v>
      </c>
      <c r="AL45" s="8">
        <f t="shared" si="31"/>
        <v>252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252</v>
      </c>
      <c r="AT45" s="8">
        <v>30.37</v>
      </c>
      <c r="AU45" s="8">
        <v>30.37</v>
      </c>
      <c r="AW45" s="198">
        <v>31.5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31.5</v>
      </c>
      <c r="BD45" s="198">
        <v>31.5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31.5</v>
      </c>
      <c r="BL45" s="8">
        <f t="shared" si="21"/>
        <v>30.37</v>
      </c>
      <c r="BM45" s="8">
        <f t="shared" si="22"/>
        <v>30.37</v>
      </c>
      <c r="BN45" s="8">
        <f t="shared" si="23"/>
        <v>31.5</v>
      </c>
      <c r="BO45" s="8">
        <f t="shared" si="24"/>
        <v>31.5</v>
      </c>
      <c r="BP45" s="139">
        <f t="shared" si="25"/>
        <v>-1.129999999999999</v>
      </c>
      <c r="BQ45" s="139">
        <f t="shared" si="26"/>
        <v>-1.129999999999999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1010</v>
      </c>
      <c r="G46" s="16">
        <f>'[3]02'!G48</f>
        <v>0</v>
      </c>
      <c r="H46" s="17">
        <f t="shared" si="27"/>
        <v>1330</v>
      </c>
      <c r="I46" s="15">
        <f>'[3]02'!J48</f>
        <v>315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315</v>
      </c>
      <c r="P46" s="18">
        <f>frq!C46</f>
        <v>1</v>
      </c>
      <c r="Q46" s="15">
        <f t="shared" si="29"/>
        <v>315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315</v>
      </c>
      <c r="X46" s="8">
        <f t="shared" si="4"/>
        <v>31.5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31.5</v>
      </c>
      <c r="AE46" s="8">
        <f t="shared" si="11"/>
        <v>31.5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31.5</v>
      </c>
      <c r="AL46" s="8">
        <f t="shared" si="31"/>
        <v>252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252</v>
      </c>
      <c r="AT46" s="8">
        <v>30.37</v>
      </c>
      <c r="AU46" s="8">
        <v>30.37</v>
      </c>
      <c r="AW46" s="198">
        <v>31.5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31.5</v>
      </c>
      <c r="BD46" s="198">
        <v>31.5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31.5</v>
      </c>
      <c r="BL46" s="8">
        <f t="shared" si="21"/>
        <v>30.37</v>
      </c>
      <c r="BM46" s="8">
        <f t="shared" si="22"/>
        <v>30.37</v>
      </c>
      <c r="BN46" s="8">
        <f t="shared" si="23"/>
        <v>31.5</v>
      </c>
      <c r="BO46" s="8">
        <f t="shared" si="24"/>
        <v>31.5</v>
      </c>
      <c r="BP46" s="139">
        <f t="shared" si="25"/>
        <v>-1.129999999999999</v>
      </c>
      <c r="BQ46" s="139">
        <f t="shared" si="26"/>
        <v>-1.129999999999999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1010</v>
      </c>
      <c r="G47" s="16">
        <f>'[3]02'!G49</f>
        <v>0</v>
      </c>
      <c r="H47" s="17">
        <f t="shared" si="27"/>
        <v>1330</v>
      </c>
      <c r="I47" s="15">
        <f>'[3]02'!J49</f>
        <v>302.21600000000001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302.21600000000001</v>
      </c>
      <c r="P47" s="18">
        <f>frq!C47</f>
        <v>1</v>
      </c>
      <c r="Q47" s="15">
        <f t="shared" si="29"/>
        <v>302.21600000000001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302.21600000000001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238.21600000000001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238.21600000000001</v>
      </c>
      <c r="AT47" s="8">
        <v>30.85</v>
      </c>
      <c r="AU47" s="8">
        <v>30.85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30.85</v>
      </c>
      <c r="BM47" s="8">
        <f t="shared" si="22"/>
        <v>30.85</v>
      </c>
      <c r="BN47" s="8">
        <f t="shared" si="23"/>
        <v>32</v>
      </c>
      <c r="BO47" s="8">
        <f t="shared" si="24"/>
        <v>32</v>
      </c>
      <c r="BP47" s="139">
        <f t="shared" si="25"/>
        <v>-1.1499999999999986</v>
      </c>
      <c r="BQ47" s="139">
        <f t="shared" si="26"/>
        <v>-1.1499999999999986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1010</v>
      </c>
      <c r="G48" s="16">
        <f>'[3]02'!G50</f>
        <v>0</v>
      </c>
      <c r="H48" s="17">
        <f t="shared" si="27"/>
        <v>1330</v>
      </c>
      <c r="I48" s="15">
        <f>'[3]02'!J50</f>
        <v>302.21600000000001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302.21600000000001</v>
      </c>
      <c r="P48" s="18">
        <f>frq!C48</f>
        <v>1</v>
      </c>
      <c r="Q48" s="15">
        <f t="shared" si="29"/>
        <v>302.21600000000001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302.21600000000001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238.21600000000001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238.21600000000001</v>
      </c>
      <c r="AT48" s="8">
        <v>30.85</v>
      </c>
      <c r="AU48" s="8">
        <v>30.85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30.85</v>
      </c>
      <c r="BM48" s="8">
        <f t="shared" si="22"/>
        <v>30.85</v>
      </c>
      <c r="BN48" s="8">
        <f t="shared" si="23"/>
        <v>32</v>
      </c>
      <c r="BO48" s="8">
        <f t="shared" si="24"/>
        <v>32</v>
      </c>
      <c r="BP48" s="139">
        <f t="shared" si="25"/>
        <v>-1.1499999999999986</v>
      </c>
      <c r="BQ48" s="139">
        <f t="shared" si="26"/>
        <v>-1.1499999999999986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1010</v>
      </c>
      <c r="G49" s="16">
        <f>'[3]02'!G51</f>
        <v>0</v>
      </c>
      <c r="H49" s="17">
        <f t="shared" si="27"/>
        <v>1330</v>
      </c>
      <c r="I49" s="15">
        <f>'[3]02'!J51</f>
        <v>270.21600000000001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270.21600000000001</v>
      </c>
      <c r="P49" s="18">
        <f>frq!C49</f>
        <v>1</v>
      </c>
      <c r="Q49" s="15">
        <f t="shared" si="29"/>
        <v>270.21600000000001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270.21600000000001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238.21600000000001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238.21600000000001</v>
      </c>
      <c r="AT49" s="8">
        <v>0</v>
      </c>
      <c r="AU49" s="8">
        <v>30.85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0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0</v>
      </c>
      <c r="BM49" s="8">
        <f t="shared" si="22"/>
        <v>30.85</v>
      </c>
      <c r="BN49" s="8">
        <f t="shared" si="23"/>
        <v>0</v>
      </c>
      <c r="BO49" s="8">
        <f t="shared" si="24"/>
        <v>32</v>
      </c>
      <c r="BP49" s="139">
        <f t="shared" si="25"/>
        <v>0</v>
      </c>
      <c r="BQ49" s="139">
        <f t="shared" si="26"/>
        <v>-1.1499999999999986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1010</v>
      </c>
      <c r="G50" s="16">
        <f>'[3]02'!G52</f>
        <v>0</v>
      </c>
      <c r="H50" s="17">
        <f t="shared" si="27"/>
        <v>1330</v>
      </c>
      <c r="I50" s="15">
        <f>'[3]02'!J52</f>
        <v>270.21600000000001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270.21600000000001</v>
      </c>
      <c r="P50" s="18">
        <f>frq!C50</f>
        <v>1</v>
      </c>
      <c r="Q50" s="15">
        <f t="shared" si="29"/>
        <v>270.21600000000001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270.21600000000001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238.21600000000001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238.21600000000001</v>
      </c>
      <c r="AT50" s="8">
        <v>0</v>
      </c>
      <c r="AU50" s="8">
        <v>30.85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0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0</v>
      </c>
      <c r="BM50" s="8">
        <f t="shared" si="22"/>
        <v>30.85</v>
      </c>
      <c r="BN50" s="8">
        <f t="shared" si="23"/>
        <v>0</v>
      </c>
      <c r="BO50" s="8">
        <f t="shared" si="24"/>
        <v>32</v>
      </c>
      <c r="BP50" s="139">
        <f t="shared" si="25"/>
        <v>0</v>
      </c>
      <c r="BQ50" s="139">
        <f t="shared" si="26"/>
        <v>-1.1499999999999986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990</v>
      </c>
      <c r="G51" s="16">
        <f>'[3]02'!G53</f>
        <v>0</v>
      </c>
      <c r="H51" s="17">
        <f t="shared" si="27"/>
        <v>1310</v>
      </c>
      <c r="I51" s="15">
        <f>'[3]02'!J53</f>
        <v>270.21600000000001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270.21600000000001</v>
      </c>
      <c r="P51" s="18">
        <f>frq!C51</f>
        <v>1</v>
      </c>
      <c r="Q51" s="15">
        <f t="shared" si="29"/>
        <v>270.21600000000001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270.21600000000001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238.21600000000001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238.21600000000001</v>
      </c>
      <c r="AT51" s="8">
        <v>0</v>
      </c>
      <c r="AU51" s="8">
        <v>30.85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0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0</v>
      </c>
      <c r="BM51" s="8">
        <f t="shared" si="22"/>
        <v>30.85</v>
      </c>
      <c r="BN51" s="8">
        <f t="shared" si="23"/>
        <v>0</v>
      </c>
      <c r="BO51" s="8">
        <f t="shared" si="24"/>
        <v>32</v>
      </c>
      <c r="BP51" s="139">
        <f t="shared" si="25"/>
        <v>0</v>
      </c>
      <c r="BQ51" s="139">
        <f t="shared" si="26"/>
        <v>-1.1499999999999986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990</v>
      </c>
      <c r="G52" s="16">
        <f>'[3]02'!G54</f>
        <v>0</v>
      </c>
      <c r="H52" s="17">
        <f t="shared" si="27"/>
        <v>1310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19.39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19.39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218.61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218.61</v>
      </c>
      <c r="AT52" s="8">
        <v>18.690000000000001</v>
      </c>
      <c r="AU52" s="8">
        <v>30.85</v>
      </c>
      <c r="AW52" s="198">
        <v>19.39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19.39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18.690000000000001</v>
      </c>
      <c r="BM52" s="8">
        <f t="shared" si="22"/>
        <v>30.85</v>
      </c>
      <c r="BN52" s="8">
        <f t="shared" si="23"/>
        <v>19.39</v>
      </c>
      <c r="BO52" s="8">
        <f t="shared" si="24"/>
        <v>32</v>
      </c>
      <c r="BP52" s="139">
        <f t="shared" si="25"/>
        <v>-0.69999999999999929</v>
      </c>
      <c r="BQ52" s="139">
        <f t="shared" si="26"/>
        <v>-1.1499999999999986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990</v>
      </c>
      <c r="G53" s="16">
        <f>'[3]02'!G55</f>
        <v>0</v>
      </c>
      <c r="H53" s="17">
        <f t="shared" si="27"/>
        <v>1310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19.39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19.39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218.61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218.61</v>
      </c>
      <c r="AT53" s="8">
        <v>18.690000000000001</v>
      </c>
      <c r="AU53" s="8">
        <v>30.85</v>
      </c>
      <c r="AW53" s="198">
        <v>19.39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19.39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18.690000000000001</v>
      </c>
      <c r="BM53" s="8">
        <f t="shared" si="22"/>
        <v>30.85</v>
      </c>
      <c r="BN53" s="8">
        <f t="shared" si="23"/>
        <v>19.39</v>
      </c>
      <c r="BO53" s="8">
        <f t="shared" si="24"/>
        <v>32</v>
      </c>
      <c r="BP53" s="139">
        <f t="shared" si="25"/>
        <v>-0.69999999999999929</v>
      </c>
      <c r="BQ53" s="139">
        <f t="shared" si="26"/>
        <v>-1.1499999999999986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990</v>
      </c>
      <c r="G54" s="16">
        <f>'[3]02'!G56</f>
        <v>0</v>
      </c>
      <c r="H54" s="17">
        <f t="shared" si="27"/>
        <v>1310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19.39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19.39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218.61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218.61</v>
      </c>
      <c r="AT54" s="8">
        <v>18.690000000000001</v>
      </c>
      <c r="AU54" s="8">
        <v>30.85</v>
      </c>
      <c r="AW54" s="198">
        <v>19.39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19.39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18.690000000000001</v>
      </c>
      <c r="BM54" s="8">
        <f t="shared" si="22"/>
        <v>30.85</v>
      </c>
      <c r="BN54" s="8">
        <f t="shared" si="23"/>
        <v>19.39</v>
      </c>
      <c r="BO54" s="8">
        <f t="shared" si="24"/>
        <v>32</v>
      </c>
      <c r="BP54" s="139">
        <f t="shared" si="25"/>
        <v>-0.69999999999999929</v>
      </c>
      <c r="BQ54" s="139">
        <f t="shared" si="26"/>
        <v>-1.1499999999999986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990</v>
      </c>
      <c r="G55" s="16">
        <f>'[3]02'!G57</f>
        <v>0</v>
      </c>
      <c r="H55" s="17">
        <f t="shared" si="27"/>
        <v>1310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25.47</v>
      </c>
      <c r="AU55" s="8">
        <v>30.85</v>
      </c>
      <c r="AW55" s="198">
        <v>26.42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26.42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25.47</v>
      </c>
      <c r="BM55" s="8">
        <f t="shared" si="22"/>
        <v>30.85</v>
      </c>
      <c r="BN55" s="8">
        <f t="shared" si="23"/>
        <v>26.42</v>
      </c>
      <c r="BO55" s="8">
        <f t="shared" si="24"/>
        <v>32</v>
      </c>
      <c r="BP55" s="139">
        <f t="shared" si="25"/>
        <v>-0.95000000000000284</v>
      </c>
      <c r="BQ55" s="139">
        <f t="shared" si="26"/>
        <v>-1.1499999999999986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990</v>
      </c>
      <c r="G56" s="16">
        <f>'[3]02'!G58</f>
        <v>0</v>
      </c>
      <c r="H56" s="17">
        <f t="shared" si="27"/>
        <v>1310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25.47</v>
      </c>
      <c r="AU56" s="8">
        <v>30.85</v>
      </c>
      <c r="AW56" s="198">
        <v>26.42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26.42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25.47</v>
      </c>
      <c r="BM56" s="8">
        <f t="shared" si="22"/>
        <v>30.85</v>
      </c>
      <c r="BN56" s="8">
        <f t="shared" si="23"/>
        <v>26.42</v>
      </c>
      <c r="BO56" s="8">
        <f t="shared" si="24"/>
        <v>32</v>
      </c>
      <c r="BP56" s="139">
        <f t="shared" si="25"/>
        <v>-0.95000000000000284</v>
      </c>
      <c r="BQ56" s="139">
        <f t="shared" si="26"/>
        <v>-1.1499999999999986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990</v>
      </c>
      <c r="G57" s="16">
        <f>'[3]02'!G59</f>
        <v>0</v>
      </c>
      <c r="H57" s="17">
        <f t="shared" si="27"/>
        <v>1310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26.02</v>
      </c>
      <c r="AU57" s="8">
        <v>26.02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26.02</v>
      </c>
      <c r="BM57" s="8">
        <f t="shared" si="22"/>
        <v>26.02</v>
      </c>
      <c r="BN57" s="8">
        <f t="shared" si="23"/>
        <v>26.99</v>
      </c>
      <c r="BO57" s="8">
        <f t="shared" si="24"/>
        <v>26.99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990</v>
      </c>
      <c r="G58" s="16">
        <f>'[3]02'!G60</f>
        <v>0</v>
      </c>
      <c r="H58" s="17">
        <f t="shared" si="27"/>
        <v>1310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26.02</v>
      </c>
      <c r="AU58" s="8">
        <v>26.02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26.02</v>
      </c>
      <c r="BM58" s="8">
        <f t="shared" si="22"/>
        <v>26.02</v>
      </c>
      <c r="BN58" s="8">
        <f t="shared" si="23"/>
        <v>26.99</v>
      </c>
      <c r="BO58" s="8">
        <f t="shared" si="24"/>
        <v>26.99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990</v>
      </c>
      <c r="G59" s="16">
        <f>'[3]02'!G61</f>
        <v>0</v>
      </c>
      <c r="H59" s="17">
        <f t="shared" si="27"/>
        <v>1310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26.02</v>
      </c>
      <c r="AU59" s="8">
        <v>26.02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26.02</v>
      </c>
      <c r="BM59" s="8">
        <f t="shared" si="22"/>
        <v>26.02</v>
      </c>
      <c r="BN59" s="8">
        <f t="shared" si="23"/>
        <v>26.99</v>
      </c>
      <c r="BO59" s="8">
        <f t="shared" si="24"/>
        <v>26.99</v>
      </c>
      <c r="BP59" s="139">
        <f t="shared" si="25"/>
        <v>-0.96999999999999886</v>
      </c>
      <c r="BQ59" s="139">
        <f t="shared" si="26"/>
        <v>-0.96999999999999886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990</v>
      </c>
      <c r="G60" s="16">
        <f>'[3]02'!G62</f>
        <v>0</v>
      </c>
      <c r="H60" s="17">
        <f t="shared" si="27"/>
        <v>1310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26.02</v>
      </c>
      <c r="AU60" s="8">
        <v>26.02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26.02</v>
      </c>
      <c r="BM60" s="8">
        <f t="shared" si="22"/>
        <v>26.02</v>
      </c>
      <c r="BN60" s="8">
        <f t="shared" si="23"/>
        <v>26.99</v>
      </c>
      <c r="BO60" s="8">
        <f t="shared" si="24"/>
        <v>26.99</v>
      </c>
      <c r="BP60" s="139">
        <f t="shared" si="25"/>
        <v>-0.96999999999999886</v>
      </c>
      <c r="BQ60" s="139">
        <f t="shared" si="26"/>
        <v>-0.96999999999999886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990</v>
      </c>
      <c r="G61" s="16">
        <f>'[3]02'!G63</f>
        <v>0</v>
      </c>
      <c r="H61" s="17">
        <f t="shared" si="27"/>
        <v>1310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26.02</v>
      </c>
      <c r="AU61" s="8">
        <v>26.02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26.02</v>
      </c>
      <c r="BM61" s="8">
        <f t="shared" si="22"/>
        <v>26.02</v>
      </c>
      <c r="BN61" s="8">
        <f t="shared" si="23"/>
        <v>26.99</v>
      </c>
      <c r="BO61" s="8">
        <f t="shared" si="24"/>
        <v>26.99</v>
      </c>
      <c r="BP61" s="139">
        <f t="shared" si="25"/>
        <v>-0.96999999999999886</v>
      </c>
      <c r="BQ61" s="139">
        <f t="shared" si="26"/>
        <v>-0.96999999999999886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990</v>
      </c>
      <c r="G62" s="16">
        <f>'[3]02'!G64</f>
        <v>0</v>
      </c>
      <c r="H62" s="17">
        <f t="shared" si="27"/>
        <v>1310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26.02</v>
      </c>
      <c r="AU62" s="8">
        <v>26.02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26.02</v>
      </c>
      <c r="BM62" s="8">
        <f t="shared" si="22"/>
        <v>26.02</v>
      </c>
      <c r="BN62" s="8">
        <f t="shared" si="23"/>
        <v>26.99</v>
      </c>
      <c r="BO62" s="8">
        <f t="shared" si="24"/>
        <v>26.99</v>
      </c>
      <c r="BP62" s="139">
        <f t="shared" si="25"/>
        <v>-0.96999999999999886</v>
      </c>
      <c r="BQ62" s="139">
        <f t="shared" si="26"/>
        <v>-0.96999999999999886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990</v>
      </c>
      <c r="G63" s="16">
        <f>'[3]02'!G65</f>
        <v>0</v>
      </c>
      <c r="H63" s="17">
        <f t="shared" si="27"/>
        <v>1310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26.02</v>
      </c>
      <c r="AU63" s="8">
        <v>26.02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26.02</v>
      </c>
      <c r="BM63" s="8">
        <f t="shared" si="22"/>
        <v>26.02</v>
      </c>
      <c r="BN63" s="8">
        <f t="shared" si="23"/>
        <v>26.99</v>
      </c>
      <c r="BO63" s="8">
        <f t="shared" si="24"/>
        <v>26.99</v>
      </c>
      <c r="BP63" s="139">
        <f t="shared" si="25"/>
        <v>-0.96999999999999886</v>
      </c>
      <c r="BQ63" s="139">
        <f t="shared" si="26"/>
        <v>-0.96999999999999886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990</v>
      </c>
      <c r="G64" s="16">
        <f>'[3]02'!G66</f>
        <v>0</v>
      </c>
      <c r="H64" s="17">
        <f t="shared" si="27"/>
        <v>1310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26.02</v>
      </c>
      <c r="AU64" s="8">
        <v>26.02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26.02</v>
      </c>
      <c r="BM64" s="8">
        <f t="shared" si="22"/>
        <v>26.02</v>
      </c>
      <c r="BN64" s="8">
        <f t="shared" si="23"/>
        <v>26.99</v>
      </c>
      <c r="BO64" s="8">
        <f t="shared" si="24"/>
        <v>26.99</v>
      </c>
      <c r="BP64" s="139">
        <f t="shared" si="25"/>
        <v>-0.96999999999999886</v>
      </c>
      <c r="BQ64" s="139">
        <f t="shared" si="26"/>
        <v>-0.96999999999999886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990</v>
      </c>
      <c r="G65" s="16">
        <f>'[3]02'!G67</f>
        <v>0</v>
      </c>
      <c r="H65" s="17">
        <f t="shared" si="27"/>
        <v>1310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26.02</v>
      </c>
      <c r="AU65" s="8">
        <v>26.02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26.02</v>
      </c>
      <c r="BM65" s="8">
        <f t="shared" si="22"/>
        <v>26.02</v>
      </c>
      <c r="BN65" s="8">
        <f t="shared" si="23"/>
        <v>26.99</v>
      </c>
      <c r="BO65" s="8">
        <f t="shared" si="24"/>
        <v>26.99</v>
      </c>
      <c r="BP65" s="139">
        <f t="shared" si="25"/>
        <v>-0.96999999999999886</v>
      </c>
      <c r="BQ65" s="139">
        <f t="shared" si="26"/>
        <v>-0.96999999999999886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990</v>
      </c>
      <c r="G66" s="16">
        <f>'[3]02'!G68</f>
        <v>0</v>
      </c>
      <c r="H66" s="17">
        <f t="shared" si="27"/>
        <v>1310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26.02</v>
      </c>
      <c r="AU66" s="8">
        <v>26.02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26.02</v>
      </c>
      <c r="BM66" s="8">
        <f t="shared" si="22"/>
        <v>26.02</v>
      </c>
      <c r="BN66" s="8">
        <f t="shared" si="23"/>
        <v>26.99</v>
      </c>
      <c r="BO66" s="8">
        <f t="shared" si="24"/>
        <v>26.99</v>
      </c>
      <c r="BP66" s="139">
        <f t="shared" si="25"/>
        <v>-0.96999999999999886</v>
      </c>
      <c r="BQ66" s="139">
        <f t="shared" si="26"/>
        <v>-0.96999999999999886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990</v>
      </c>
      <c r="G67" s="16">
        <f>'[3]02'!G69</f>
        <v>0</v>
      </c>
      <c r="H67" s="17">
        <f t="shared" si="27"/>
        <v>1310</v>
      </c>
      <c r="I67" s="15">
        <f>'[3]02'!J69</f>
        <v>315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315</v>
      </c>
      <c r="P67" s="18">
        <f>frq!C67</f>
        <v>1</v>
      </c>
      <c r="Q67" s="15">
        <f t="shared" si="33"/>
        <v>315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315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31.5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31.5</v>
      </c>
      <c r="AL67" s="8">
        <f t="shared" si="35"/>
        <v>283.5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283.5</v>
      </c>
      <c r="AT67" s="8">
        <v>0</v>
      </c>
      <c r="AU67" s="8">
        <v>30.85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0</v>
      </c>
      <c r="BD67" s="198">
        <v>31.5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31.5</v>
      </c>
      <c r="BL67" s="8">
        <f t="shared" si="21"/>
        <v>0</v>
      </c>
      <c r="BM67" s="8">
        <f t="shared" si="22"/>
        <v>30.85</v>
      </c>
      <c r="BN67" s="8">
        <f t="shared" si="23"/>
        <v>0</v>
      </c>
      <c r="BO67" s="8">
        <f t="shared" si="24"/>
        <v>31.5</v>
      </c>
      <c r="BP67" s="139">
        <f t="shared" si="25"/>
        <v>0</v>
      </c>
      <c r="BQ67" s="139">
        <f t="shared" si="26"/>
        <v>-0.64999999999999858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990</v>
      </c>
      <c r="G68" s="16">
        <f>'[3]02'!G70</f>
        <v>0</v>
      </c>
      <c r="H68" s="17">
        <f t="shared" si="27"/>
        <v>1310</v>
      </c>
      <c r="I68" s="15">
        <f>'[3]02'!J70</f>
        <v>315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315</v>
      </c>
      <c r="P68" s="18">
        <f>frq!C68</f>
        <v>1</v>
      </c>
      <c r="Q68" s="15">
        <f t="shared" si="33"/>
        <v>315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315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31.5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31.5</v>
      </c>
      <c r="AL68" s="8">
        <f t="shared" si="35"/>
        <v>283.5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283.5</v>
      </c>
      <c r="AT68" s="8">
        <v>0</v>
      </c>
      <c r="AU68" s="8">
        <v>30.85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0</v>
      </c>
      <c r="BD68" s="198">
        <v>31.5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31.5</v>
      </c>
      <c r="BL68" s="8">
        <f t="shared" ref="BL68:BL98" si="53">AT68</f>
        <v>0</v>
      </c>
      <c r="BM68" s="8">
        <f t="shared" ref="BM68:BM98" si="54">AU68</f>
        <v>30.85</v>
      </c>
      <c r="BN68" s="8">
        <f t="shared" ref="BN68:BN98" si="55">BC68</f>
        <v>0</v>
      </c>
      <c r="BO68" s="8">
        <f t="shared" ref="BO68:BO98" si="56">BJ68</f>
        <v>31.5</v>
      </c>
      <c r="BP68" s="139">
        <f t="shared" ref="BP68:BP98" si="57">BL68-BN68</f>
        <v>0</v>
      </c>
      <c r="BQ68" s="139">
        <f t="shared" ref="BQ68:BQ98" si="58">BM68-BO68</f>
        <v>-0.64999999999999858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990</v>
      </c>
      <c r="G69" s="16">
        <f>'[3]02'!G71</f>
        <v>0</v>
      </c>
      <c r="H69" s="17">
        <f t="shared" ref="H69:H98" si="59">SUM(B69:G69)</f>
        <v>1310</v>
      </c>
      <c r="I69" s="15">
        <f>'[3]02'!J71</f>
        <v>315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315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315</v>
      </c>
      <c r="X69" s="8">
        <f t="shared" si="36"/>
        <v>31.5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31.5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252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252</v>
      </c>
      <c r="AT69" s="8">
        <v>30.73</v>
      </c>
      <c r="AU69" s="8">
        <v>30.85</v>
      </c>
      <c r="AW69" s="198">
        <v>31.5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31.5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30.73</v>
      </c>
      <c r="BM69" s="8">
        <f t="shared" si="54"/>
        <v>30.85</v>
      </c>
      <c r="BN69" s="8">
        <f t="shared" si="55"/>
        <v>31.5</v>
      </c>
      <c r="BO69" s="8">
        <f t="shared" si="56"/>
        <v>31.5</v>
      </c>
      <c r="BP69" s="139">
        <f t="shared" si="57"/>
        <v>-0.76999999999999957</v>
      </c>
      <c r="BQ69" s="139">
        <f t="shared" si="58"/>
        <v>-0.64999999999999858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990</v>
      </c>
      <c r="G70" s="16">
        <f>'[3]02'!G72</f>
        <v>0</v>
      </c>
      <c r="H70" s="17">
        <f t="shared" si="59"/>
        <v>1310</v>
      </c>
      <c r="I70" s="15">
        <f>'[3]02'!J72</f>
        <v>315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315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315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</v>
      </c>
      <c r="AT70" s="8">
        <v>30.73</v>
      </c>
      <c r="AU70" s="8">
        <v>30.85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30.73</v>
      </c>
      <c r="BM70" s="8">
        <f t="shared" si="54"/>
        <v>30.85</v>
      </c>
      <c r="BN70" s="8">
        <f t="shared" si="55"/>
        <v>31.5</v>
      </c>
      <c r="BO70" s="8">
        <f t="shared" si="56"/>
        <v>31.5</v>
      </c>
      <c r="BP70" s="139">
        <f t="shared" si="57"/>
        <v>-0.76999999999999957</v>
      </c>
      <c r="BQ70" s="139">
        <f t="shared" si="58"/>
        <v>-0.64999999999999858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990</v>
      </c>
      <c r="G71" s="16">
        <f>'[3]02'!G73</f>
        <v>0</v>
      </c>
      <c r="H71" s="17">
        <f t="shared" si="59"/>
        <v>1310</v>
      </c>
      <c r="I71" s="15">
        <f>'[3]02'!J73</f>
        <v>315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</v>
      </c>
      <c r="AT71" s="8">
        <v>30.37</v>
      </c>
      <c r="AU71" s="8">
        <v>30.37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30.37</v>
      </c>
      <c r="BM71" s="8">
        <f t="shared" si="54"/>
        <v>30.37</v>
      </c>
      <c r="BN71" s="8">
        <f t="shared" si="55"/>
        <v>31.5</v>
      </c>
      <c r="BO71" s="8">
        <f t="shared" si="56"/>
        <v>31.5</v>
      </c>
      <c r="BP71" s="139">
        <f t="shared" si="57"/>
        <v>-1.129999999999999</v>
      </c>
      <c r="BQ71" s="139">
        <f t="shared" si="58"/>
        <v>-1.129999999999999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990</v>
      </c>
      <c r="G72" s="16">
        <f>'[3]02'!G74</f>
        <v>0</v>
      </c>
      <c r="H72" s="17">
        <f t="shared" si="59"/>
        <v>1310</v>
      </c>
      <c r="I72" s="15">
        <f>'[3]02'!J74</f>
        <v>315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</v>
      </c>
      <c r="AT72" s="8">
        <v>30.37</v>
      </c>
      <c r="AU72" s="8">
        <v>30.37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30.37</v>
      </c>
      <c r="BM72" s="8">
        <f t="shared" si="54"/>
        <v>30.37</v>
      </c>
      <c r="BN72" s="8">
        <f t="shared" si="55"/>
        <v>31.5</v>
      </c>
      <c r="BO72" s="8">
        <f t="shared" si="56"/>
        <v>31.5</v>
      </c>
      <c r="BP72" s="139">
        <f t="shared" si="57"/>
        <v>-1.129999999999999</v>
      </c>
      <c r="BQ72" s="139">
        <f t="shared" si="58"/>
        <v>-1.129999999999999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990</v>
      </c>
      <c r="G73" s="16">
        <f>'[3]02'!G75</f>
        <v>0</v>
      </c>
      <c r="H73" s="17">
        <f t="shared" si="59"/>
        <v>1310</v>
      </c>
      <c r="I73" s="15">
        <f>'[3]02'!J75</f>
        <v>315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</v>
      </c>
      <c r="AT73" s="8">
        <v>30.37</v>
      </c>
      <c r="AU73" s="8">
        <v>30.37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30.37</v>
      </c>
      <c r="BM73" s="8">
        <f t="shared" si="54"/>
        <v>30.37</v>
      </c>
      <c r="BN73" s="8">
        <f t="shared" si="55"/>
        <v>31.5</v>
      </c>
      <c r="BO73" s="8">
        <f t="shared" si="56"/>
        <v>31.5</v>
      </c>
      <c r="BP73" s="139">
        <f t="shared" si="57"/>
        <v>-1.129999999999999</v>
      </c>
      <c r="BQ73" s="139">
        <f t="shared" si="58"/>
        <v>-1.129999999999999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990</v>
      </c>
      <c r="G74" s="16">
        <f>'[3]02'!G76</f>
        <v>0</v>
      </c>
      <c r="H74" s="17">
        <f t="shared" si="59"/>
        <v>1310</v>
      </c>
      <c r="I74" s="15">
        <f>'[3]02'!J76</f>
        <v>315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</v>
      </c>
      <c r="AT74" s="8">
        <v>30.37</v>
      </c>
      <c r="AU74" s="8">
        <v>30.37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30.37</v>
      </c>
      <c r="BM74" s="8">
        <f t="shared" si="54"/>
        <v>30.37</v>
      </c>
      <c r="BN74" s="8">
        <f t="shared" si="55"/>
        <v>31.5</v>
      </c>
      <c r="BO74" s="8">
        <f t="shared" si="56"/>
        <v>31.5</v>
      </c>
      <c r="BP74" s="139">
        <f t="shared" si="57"/>
        <v>-1.129999999999999</v>
      </c>
      <c r="BQ74" s="139">
        <f t="shared" si="58"/>
        <v>-1.129999999999999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1010</v>
      </c>
      <c r="G75" s="16">
        <f>'[3]02'!G77</f>
        <v>0</v>
      </c>
      <c r="H75" s="17">
        <f t="shared" si="59"/>
        <v>1330</v>
      </c>
      <c r="I75" s="15">
        <f>'[3]02'!J77</f>
        <v>315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30.37</v>
      </c>
      <c r="AU75" s="8">
        <v>30.37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30.37</v>
      </c>
      <c r="BM75" s="8">
        <f t="shared" si="54"/>
        <v>30.37</v>
      </c>
      <c r="BN75" s="8">
        <f t="shared" si="55"/>
        <v>31.5</v>
      </c>
      <c r="BO75" s="8">
        <f t="shared" si="56"/>
        <v>31.5</v>
      </c>
      <c r="BP75" s="139">
        <f t="shared" si="57"/>
        <v>-1.129999999999999</v>
      </c>
      <c r="BQ75" s="139">
        <f t="shared" si="58"/>
        <v>-1.129999999999999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1010</v>
      </c>
      <c r="G76" s="16">
        <f>'[3]02'!G78</f>
        <v>0</v>
      </c>
      <c r="H76" s="17">
        <f t="shared" si="59"/>
        <v>1330</v>
      </c>
      <c r="I76" s="15">
        <f>'[3]02'!J78</f>
        <v>315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30.37</v>
      </c>
      <c r="AU76" s="8">
        <v>30.37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30.37</v>
      </c>
      <c r="BM76" s="8">
        <f t="shared" si="54"/>
        <v>30.37</v>
      </c>
      <c r="BN76" s="8">
        <f t="shared" si="55"/>
        <v>31.5</v>
      </c>
      <c r="BO76" s="8">
        <f t="shared" si="56"/>
        <v>31.5</v>
      </c>
      <c r="BP76" s="139">
        <f t="shared" si="57"/>
        <v>-1.129999999999999</v>
      </c>
      <c r="BQ76" s="139">
        <f t="shared" si="58"/>
        <v>-1.129999999999999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1010</v>
      </c>
      <c r="G77" s="16">
        <f>'[3]02'!G79</f>
        <v>0</v>
      </c>
      <c r="H77" s="17">
        <f t="shared" si="59"/>
        <v>1330</v>
      </c>
      <c r="I77" s="15">
        <f>'[3]02'!J79</f>
        <v>315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30.37</v>
      </c>
      <c r="AU77" s="8">
        <v>30.37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30.37</v>
      </c>
      <c r="BM77" s="8">
        <f t="shared" si="54"/>
        <v>30.37</v>
      </c>
      <c r="BN77" s="8">
        <f t="shared" si="55"/>
        <v>31.5</v>
      </c>
      <c r="BO77" s="8">
        <f t="shared" si="56"/>
        <v>31.5</v>
      </c>
      <c r="BP77" s="139">
        <f t="shared" si="57"/>
        <v>-1.129999999999999</v>
      </c>
      <c r="BQ77" s="139">
        <f t="shared" si="58"/>
        <v>-1.129999999999999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1010</v>
      </c>
      <c r="G78" s="16">
        <f>'[3]02'!G80</f>
        <v>0</v>
      </c>
      <c r="H78" s="17">
        <f t="shared" si="59"/>
        <v>1330</v>
      </c>
      <c r="I78" s="15">
        <f>'[3]02'!J80</f>
        <v>315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30.37</v>
      </c>
      <c r="AU78" s="8">
        <v>30.37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30.37</v>
      </c>
      <c r="BM78" s="8">
        <f t="shared" si="54"/>
        <v>30.37</v>
      </c>
      <c r="BN78" s="8">
        <f t="shared" si="55"/>
        <v>31.5</v>
      </c>
      <c r="BO78" s="8">
        <f t="shared" si="56"/>
        <v>31.5</v>
      </c>
      <c r="BP78" s="139">
        <f t="shared" si="57"/>
        <v>-1.129999999999999</v>
      </c>
      <c r="BQ78" s="139">
        <f t="shared" si="58"/>
        <v>-1.129999999999999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1010</v>
      </c>
      <c r="G79" s="16">
        <f>'[3]02'!G81</f>
        <v>0</v>
      </c>
      <c r="H79" s="17">
        <f t="shared" si="59"/>
        <v>1330</v>
      </c>
      <c r="I79" s="15">
        <f>'[3]02'!J81</f>
        <v>315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30.37</v>
      </c>
      <c r="AU79" s="8">
        <v>30.37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30.37</v>
      </c>
      <c r="BM79" s="8">
        <f t="shared" si="54"/>
        <v>30.37</v>
      </c>
      <c r="BN79" s="8">
        <f t="shared" si="55"/>
        <v>31.5</v>
      </c>
      <c r="BO79" s="8">
        <f t="shared" si="56"/>
        <v>31.5</v>
      </c>
      <c r="BP79" s="139">
        <f t="shared" si="57"/>
        <v>-1.129999999999999</v>
      </c>
      <c r="BQ79" s="139">
        <f t="shared" si="58"/>
        <v>-1.129999999999999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1010</v>
      </c>
      <c r="G80" s="16">
        <f>'[3]02'!G82</f>
        <v>0</v>
      </c>
      <c r="H80" s="17">
        <f t="shared" si="59"/>
        <v>1330</v>
      </c>
      <c r="I80" s="15">
        <f>'[3]02'!J82</f>
        <v>315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30.37</v>
      </c>
      <c r="AU80" s="8">
        <v>30.37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30.37</v>
      </c>
      <c r="BM80" s="8">
        <f t="shared" si="54"/>
        <v>30.37</v>
      </c>
      <c r="BN80" s="8">
        <f t="shared" si="55"/>
        <v>31.5</v>
      </c>
      <c r="BO80" s="8">
        <f t="shared" si="56"/>
        <v>31.5</v>
      </c>
      <c r="BP80" s="139">
        <f t="shared" si="57"/>
        <v>-1.129999999999999</v>
      </c>
      <c r="BQ80" s="139">
        <f t="shared" si="58"/>
        <v>-1.129999999999999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1010</v>
      </c>
      <c r="G81" s="16">
        <f>'[3]02'!G83</f>
        <v>0</v>
      </c>
      <c r="H81" s="17">
        <f t="shared" si="59"/>
        <v>1330</v>
      </c>
      <c r="I81" s="15">
        <f>'[3]02'!J83</f>
        <v>315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</v>
      </c>
      <c r="AT81" s="8">
        <v>30.37</v>
      </c>
      <c r="AU81" s="8">
        <v>30.37</v>
      </c>
      <c r="AW81" s="198">
        <v>31.5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31.5</v>
      </c>
      <c r="BD81" s="198">
        <v>31.5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31.5</v>
      </c>
      <c r="BL81" s="8">
        <f t="shared" si="53"/>
        <v>30.37</v>
      </c>
      <c r="BM81" s="8">
        <f t="shared" si="54"/>
        <v>30.37</v>
      </c>
      <c r="BN81" s="8">
        <f t="shared" si="55"/>
        <v>31.5</v>
      </c>
      <c r="BO81" s="8">
        <f t="shared" si="56"/>
        <v>31.5</v>
      </c>
      <c r="BP81" s="139">
        <f t="shared" si="57"/>
        <v>-1.129999999999999</v>
      </c>
      <c r="BQ81" s="139">
        <f t="shared" si="58"/>
        <v>-1.129999999999999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1010</v>
      </c>
      <c r="G82" s="16">
        <f>'[3]02'!G84</f>
        <v>0</v>
      </c>
      <c r="H82" s="17">
        <f t="shared" si="59"/>
        <v>1330</v>
      </c>
      <c r="I82" s="15">
        <f>'[3]02'!J84</f>
        <v>315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</v>
      </c>
      <c r="AT82" s="8">
        <v>30.37</v>
      </c>
      <c r="AU82" s="8">
        <v>30.37</v>
      </c>
      <c r="AW82" s="198">
        <v>31.5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31.5</v>
      </c>
      <c r="BD82" s="198">
        <v>31.5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31.5</v>
      </c>
      <c r="BL82" s="8">
        <f t="shared" si="53"/>
        <v>30.37</v>
      </c>
      <c r="BM82" s="8">
        <f t="shared" si="54"/>
        <v>30.37</v>
      </c>
      <c r="BN82" s="8">
        <f t="shared" si="55"/>
        <v>31.5</v>
      </c>
      <c r="BO82" s="8">
        <f t="shared" si="56"/>
        <v>31.5</v>
      </c>
      <c r="BP82" s="139">
        <f t="shared" si="57"/>
        <v>-1.129999999999999</v>
      </c>
      <c r="BQ82" s="139">
        <f t="shared" si="58"/>
        <v>-1.129999999999999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1010</v>
      </c>
      <c r="G83" s="16">
        <f>'[3]02'!G85</f>
        <v>0</v>
      </c>
      <c r="H83" s="17">
        <f t="shared" si="59"/>
        <v>1330</v>
      </c>
      <c r="I83" s="15">
        <f>'[3]02'!J85</f>
        <v>277.60599999999999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277.60599999999999</v>
      </c>
      <c r="P83" s="18">
        <f>frq!C83</f>
        <v>1</v>
      </c>
      <c r="Q83" s="15">
        <f t="shared" si="33"/>
        <v>277.60599999999999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277.60599999999999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213.60599999999999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213.60599999999999</v>
      </c>
      <c r="AT83" s="8">
        <v>30.85</v>
      </c>
      <c r="AU83" s="8">
        <v>30.85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30.85</v>
      </c>
      <c r="BM83" s="8">
        <f t="shared" si="54"/>
        <v>30.85</v>
      </c>
      <c r="BN83" s="8">
        <f t="shared" si="55"/>
        <v>32</v>
      </c>
      <c r="BO83" s="8">
        <f t="shared" si="56"/>
        <v>32</v>
      </c>
      <c r="BP83" s="139">
        <f t="shared" si="57"/>
        <v>-1.1499999999999986</v>
      </c>
      <c r="BQ83" s="139">
        <f t="shared" si="58"/>
        <v>-1.1499999999999986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1010</v>
      </c>
      <c r="G84" s="16">
        <f>'[3]02'!G86</f>
        <v>0</v>
      </c>
      <c r="H84" s="17">
        <f t="shared" si="59"/>
        <v>1330</v>
      </c>
      <c r="I84" s="15">
        <f>'[3]02'!J86</f>
        <v>277.60599999999999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277.60599999999999</v>
      </c>
      <c r="P84" s="18">
        <f>frq!C84</f>
        <v>1</v>
      </c>
      <c r="Q84" s="15">
        <f t="shared" si="33"/>
        <v>277.60599999999999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277.60599999999999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213.60599999999999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213.60599999999999</v>
      </c>
      <c r="AT84" s="8">
        <v>30.85</v>
      </c>
      <c r="AU84" s="8">
        <v>30.85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30.85</v>
      </c>
      <c r="BM84" s="8">
        <f t="shared" si="54"/>
        <v>30.85</v>
      </c>
      <c r="BN84" s="8">
        <f t="shared" si="55"/>
        <v>32</v>
      </c>
      <c r="BO84" s="8">
        <f t="shared" si="56"/>
        <v>32</v>
      </c>
      <c r="BP84" s="139">
        <f t="shared" si="57"/>
        <v>-1.1499999999999986</v>
      </c>
      <c r="BQ84" s="139">
        <f t="shared" si="58"/>
        <v>-1.1499999999999986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1010</v>
      </c>
      <c r="G85" s="16">
        <f>'[3]02'!G87</f>
        <v>0</v>
      </c>
      <c r="H85" s="17">
        <f t="shared" si="59"/>
        <v>1330</v>
      </c>
      <c r="I85" s="15">
        <f>'[3]02'!J87</f>
        <v>277.60599999999999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277.60599999999999</v>
      </c>
      <c r="P85" s="18">
        <f>frq!C85</f>
        <v>1</v>
      </c>
      <c r="Q85" s="15">
        <f t="shared" si="33"/>
        <v>277.60599999999999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277.60599999999999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213.60599999999999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213.60599999999999</v>
      </c>
      <c r="AT85" s="8">
        <v>30.85</v>
      </c>
      <c r="AU85" s="8">
        <v>30.85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30.85</v>
      </c>
      <c r="BM85" s="8">
        <f t="shared" si="54"/>
        <v>30.85</v>
      </c>
      <c r="BN85" s="8">
        <f t="shared" si="55"/>
        <v>32</v>
      </c>
      <c r="BO85" s="8">
        <f t="shared" si="56"/>
        <v>32</v>
      </c>
      <c r="BP85" s="139">
        <f t="shared" si="57"/>
        <v>-1.1499999999999986</v>
      </c>
      <c r="BQ85" s="139">
        <f t="shared" si="58"/>
        <v>-1.1499999999999986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1010</v>
      </c>
      <c r="G86" s="16">
        <f>'[3]02'!G88</f>
        <v>0</v>
      </c>
      <c r="H86" s="17">
        <f t="shared" si="59"/>
        <v>1330</v>
      </c>
      <c r="I86" s="15">
        <f>'[3]02'!J88</f>
        <v>277.60599999999999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277.60599999999999</v>
      </c>
      <c r="P86" s="18">
        <f>frq!C86</f>
        <v>1</v>
      </c>
      <c r="Q86" s="15">
        <f t="shared" si="33"/>
        <v>277.60599999999999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277.60599999999999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213.60599999999999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213.60599999999999</v>
      </c>
      <c r="AT86" s="8">
        <v>30.85</v>
      </c>
      <c r="AU86" s="8">
        <v>30.85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30.85</v>
      </c>
      <c r="BM86" s="8">
        <f t="shared" si="54"/>
        <v>30.85</v>
      </c>
      <c r="BN86" s="8">
        <f t="shared" si="55"/>
        <v>32</v>
      </c>
      <c r="BO86" s="8">
        <f t="shared" si="56"/>
        <v>32</v>
      </c>
      <c r="BP86" s="139">
        <f t="shared" si="57"/>
        <v>-1.1499999999999986</v>
      </c>
      <c r="BQ86" s="139">
        <f t="shared" si="58"/>
        <v>-1.1499999999999986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1010</v>
      </c>
      <c r="G87" s="16">
        <f>'[3]02'!G89</f>
        <v>0</v>
      </c>
      <c r="H87" s="17">
        <f t="shared" si="59"/>
        <v>1330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30.85</v>
      </c>
      <c r="AU87" s="8">
        <v>30.85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30.85</v>
      </c>
      <c r="BM87" s="8">
        <f t="shared" si="54"/>
        <v>30.85</v>
      </c>
      <c r="BN87" s="8">
        <f t="shared" si="55"/>
        <v>32</v>
      </c>
      <c r="BO87" s="8">
        <f t="shared" si="56"/>
        <v>32</v>
      </c>
      <c r="BP87" s="139">
        <f t="shared" si="57"/>
        <v>-1.1499999999999986</v>
      </c>
      <c r="BQ87" s="139">
        <f t="shared" si="58"/>
        <v>-1.1499999999999986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1010</v>
      </c>
      <c r="G88" s="16">
        <f>'[3]02'!G90</f>
        <v>0</v>
      </c>
      <c r="H88" s="17">
        <f t="shared" si="59"/>
        <v>1330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T88" s="8">
        <v>30.85</v>
      </c>
      <c r="AU88" s="8">
        <v>30.85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30.85</v>
      </c>
      <c r="BM88" s="8">
        <f t="shared" si="54"/>
        <v>30.85</v>
      </c>
      <c r="BN88" s="8">
        <f t="shared" si="55"/>
        <v>32</v>
      </c>
      <c r="BO88" s="8">
        <f t="shared" si="56"/>
        <v>32</v>
      </c>
      <c r="BP88" s="139">
        <f t="shared" si="57"/>
        <v>-1.1499999999999986</v>
      </c>
      <c r="BQ88" s="139">
        <f t="shared" si="58"/>
        <v>-1.1499999999999986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1010</v>
      </c>
      <c r="G89" s="16">
        <f>'[3]02'!G91</f>
        <v>0</v>
      </c>
      <c r="H89" s="17">
        <f t="shared" si="59"/>
        <v>1330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30.85</v>
      </c>
      <c r="AU89" s="8">
        <v>25.47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26.42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26.42</v>
      </c>
      <c r="BL89" s="8">
        <f t="shared" si="53"/>
        <v>30.85</v>
      </c>
      <c r="BM89" s="8">
        <f t="shared" si="54"/>
        <v>25.47</v>
      </c>
      <c r="BN89" s="8">
        <f t="shared" si="55"/>
        <v>32</v>
      </c>
      <c r="BO89" s="8">
        <f t="shared" si="56"/>
        <v>26.42</v>
      </c>
      <c r="BP89" s="139">
        <f t="shared" si="57"/>
        <v>-1.1499999999999986</v>
      </c>
      <c r="BQ89" s="139">
        <f t="shared" si="58"/>
        <v>-0.95000000000000284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1010</v>
      </c>
      <c r="G90" s="16">
        <f>'[3]02'!G92</f>
        <v>0</v>
      </c>
      <c r="H90" s="17">
        <f t="shared" si="59"/>
        <v>1330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30.85</v>
      </c>
      <c r="AU90" s="8">
        <v>25.47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26.42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26.42</v>
      </c>
      <c r="BL90" s="8">
        <f t="shared" si="53"/>
        <v>30.85</v>
      </c>
      <c r="BM90" s="8">
        <f t="shared" si="54"/>
        <v>25.47</v>
      </c>
      <c r="BN90" s="8">
        <f t="shared" si="55"/>
        <v>32</v>
      </c>
      <c r="BO90" s="8">
        <f t="shared" si="56"/>
        <v>26.42</v>
      </c>
      <c r="BP90" s="139">
        <f t="shared" si="57"/>
        <v>-1.1499999999999986</v>
      </c>
      <c r="BQ90" s="139">
        <f t="shared" si="58"/>
        <v>-0.95000000000000284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1010</v>
      </c>
      <c r="G91" s="16">
        <f>'[3]02'!G93</f>
        <v>0</v>
      </c>
      <c r="H91" s="17">
        <f t="shared" si="59"/>
        <v>1330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30.85</v>
      </c>
      <c r="AU91" s="8">
        <v>25.47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26.42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26.42</v>
      </c>
      <c r="BL91" s="8">
        <f t="shared" si="53"/>
        <v>30.85</v>
      </c>
      <c r="BM91" s="8">
        <f t="shared" si="54"/>
        <v>25.47</v>
      </c>
      <c r="BN91" s="8">
        <f t="shared" si="55"/>
        <v>32</v>
      </c>
      <c r="BO91" s="8">
        <f t="shared" si="56"/>
        <v>26.42</v>
      </c>
      <c r="BP91" s="139">
        <f t="shared" si="57"/>
        <v>-1.1499999999999986</v>
      </c>
      <c r="BQ91" s="139">
        <f t="shared" si="58"/>
        <v>-0.95000000000000284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1010</v>
      </c>
      <c r="G92" s="16">
        <f>'[3]02'!G94</f>
        <v>0</v>
      </c>
      <c r="H92" s="17">
        <f t="shared" si="59"/>
        <v>1330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30.85</v>
      </c>
      <c r="AU92" s="8">
        <v>25.47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26.42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26.42</v>
      </c>
      <c r="BL92" s="8">
        <f t="shared" si="53"/>
        <v>30.85</v>
      </c>
      <c r="BM92" s="8">
        <f t="shared" si="54"/>
        <v>25.47</v>
      </c>
      <c r="BN92" s="8">
        <f t="shared" si="55"/>
        <v>32</v>
      </c>
      <c r="BO92" s="8">
        <f t="shared" si="56"/>
        <v>26.42</v>
      </c>
      <c r="BP92" s="139">
        <f t="shared" si="57"/>
        <v>-1.1499999999999986</v>
      </c>
      <c r="BQ92" s="139">
        <f t="shared" si="58"/>
        <v>-0.95000000000000284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1010</v>
      </c>
      <c r="G93" s="16">
        <f>'[3]02'!G95</f>
        <v>0</v>
      </c>
      <c r="H93" s="17">
        <f t="shared" si="59"/>
        <v>1330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1010</v>
      </c>
      <c r="G94" s="16">
        <f>'[3]02'!G96</f>
        <v>0</v>
      </c>
      <c r="H94" s="17">
        <f t="shared" si="59"/>
        <v>1330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1010</v>
      </c>
      <c r="G95" s="16">
        <f>'[3]02'!G97</f>
        <v>0</v>
      </c>
      <c r="H95" s="17">
        <f t="shared" si="59"/>
        <v>1330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1010</v>
      </c>
      <c r="G96" s="16">
        <f>'[3]02'!G98</f>
        <v>0</v>
      </c>
      <c r="H96" s="17">
        <f t="shared" si="59"/>
        <v>1330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1010</v>
      </c>
      <c r="G97" s="16">
        <f>'[3]02'!G99</f>
        <v>0</v>
      </c>
      <c r="H97" s="17">
        <f t="shared" si="59"/>
        <v>1330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1010</v>
      </c>
      <c r="G98" s="16">
        <f>'[3]02'!G100</f>
        <v>0</v>
      </c>
      <c r="H98" s="17">
        <f t="shared" si="59"/>
        <v>1330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6.8188760000000004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6.8188760000000004</v>
      </c>
      <c r="P99" s="15">
        <f t="shared" si="62"/>
        <v>2.4E-2</v>
      </c>
      <c r="Q99" s="15">
        <f t="shared" si="62"/>
        <v>6.8188760000000004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6.8188760000000004</v>
      </c>
      <c r="X99" s="15">
        <f t="shared" si="62"/>
        <v>0.6570324999999998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0.6570324999999998</v>
      </c>
      <c r="AE99" s="15">
        <f t="shared" si="62"/>
        <v>0.68724249999999987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0.68724249999999987</v>
      </c>
      <c r="AL99" s="15">
        <f t="shared" si="62"/>
        <v>5.4746010000000043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5.4746010000000043</v>
      </c>
      <c r="AS99" s="15">
        <f t="shared" si="62"/>
        <v>0</v>
      </c>
      <c r="AT99" s="15">
        <f t="shared" si="62"/>
        <v>0.63593249999999923</v>
      </c>
      <c r="AU99" s="15">
        <f t="shared" si="62"/>
        <v>0.68098499999999873</v>
      </c>
      <c r="AV99" s="15">
        <f t="shared" si="62"/>
        <v>0</v>
      </c>
      <c r="AW99" s="15">
        <f t="shared" si="62"/>
        <v>0.6570324999999998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0.6570324999999998</v>
      </c>
      <c r="BD99" s="15">
        <f t="shared" si="62"/>
        <v>0.68724249999999987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0.68724249999999987</v>
      </c>
      <c r="BK99" s="15"/>
      <c r="BL99" s="15">
        <f t="shared" si="63"/>
        <v>0.63593249999999923</v>
      </c>
      <c r="BM99" s="15">
        <f t="shared" si="63"/>
        <v>0.68098499999999873</v>
      </c>
      <c r="BN99" s="15">
        <f t="shared" si="63"/>
        <v>0.6570324999999998</v>
      </c>
      <c r="BO99" s="15">
        <f t="shared" si="63"/>
        <v>0.68724249999999987</v>
      </c>
      <c r="BP99" s="15">
        <f t="shared" si="63"/>
        <v>-2.109999999999998E-2</v>
      </c>
      <c r="BQ99" s="15">
        <f t="shared" si="63"/>
        <v>-6.2574999999999671E-3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45293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45293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45293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12"/>
      <c r="I3">
        <f>BRPL_EOD!AA3+BRPL_EOD!AB3</f>
        <v>14.53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35.61</v>
      </c>
      <c r="O3" s="112">
        <f t="shared" ref="O3:O66" si="1">G3-N3</f>
        <v>-1.009999999999998</v>
      </c>
      <c r="P3">
        <v>14.117888233642235</v>
      </c>
      <c r="Q3">
        <v>7.7730974445380516</v>
      </c>
      <c r="R3">
        <v>0</v>
      </c>
      <c r="S3">
        <v>2.0210053355798934</v>
      </c>
      <c r="T3">
        <v>10.68800898623982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12"/>
      <c r="I4">
        <f>BRPL_EOD!AA4+BRPL_EOD!AB4</f>
        <v>14.53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35.61</v>
      </c>
      <c r="O4" s="112">
        <f t="shared" si="1"/>
        <v>-1.009999999999998</v>
      </c>
      <c r="P4">
        <v>14.117888233642235</v>
      </c>
      <c r="Q4">
        <v>7.7730974445380516</v>
      </c>
      <c r="R4">
        <v>0</v>
      </c>
      <c r="S4">
        <v>2.0210053355798934</v>
      </c>
      <c r="T4">
        <v>10.68800898623982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14.53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35.61</v>
      </c>
      <c r="O5" s="112">
        <f t="shared" si="1"/>
        <v>-9.9999999999980105E-3</v>
      </c>
      <c r="P5">
        <v>14.525919685481606</v>
      </c>
      <c r="Q5">
        <v>7.9977534400449315</v>
      </c>
      <c r="R5">
        <v>0</v>
      </c>
      <c r="S5">
        <v>2.0794158944116825</v>
      </c>
      <c r="T5">
        <v>10.996910980061781</v>
      </c>
      <c r="U5" s="114">
        <f t="shared" si="2"/>
        <v>35.599999999999994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14.53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35.61</v>
      </c>
      <c r="O6" s="112">
        <f t="shared" si="1"/>
        <v>-9.9999999999980105E-3</v>
      </c>
      <c r="P6">
        <v>14.525919685481606</v>
      </c>
      <c r="Q6">
        <v>7.9977534400449315</v>
      </c>
      <c r="R6">
        <v>0</v>
      </c>
      <c r="S6">
        <v>2.0794158944116825</v>
      </c>
      <c r="T6">
        <v>10.996910980061781</v>
      </c>
      <c r="U6" s="114">
        <f t="shared" si="2"/>
        <v>35.599999999999994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15.19</v>
      </c>
      <c r="J7">
        <f>BYPL_EOD!AA7+BYPL_EOD!AB7</f>
        <v>8.32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36.589999999999996</v>
      </c>
      <c r="O7" s="112">
        <f t="shared" si="1"/>
        <v>1.0000000000005116E-2</v>
      </c>
      <c r="P7">
        <v>15.194151407488386</v>
      </c>
      <c r="Q7">
        <v>8.3222738453129281</v>
      </c>
      <c r="R7">
        <v>0</v>
      </c>
      <c r="S7">
        <v>2.080568461328232</v>
      </c>
      <c r="T7">
        <v>11.003006285870457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15.69</v>
      </c>
      <c r="J8">
        <f>BYPL_EOD!AA8+BYPL_EOD!AB8</f>
        <v>8.59</v>
      </c>
      <c r="K8">
        <f>MES_EOD!AA8+MES_EOD!AB8</f>
        <v>0</v>
      </c>
      <c r="L8">
        <f>NDMC_EOD!AA8+NDMC_EOD!AB8</f>
        <v>2.08</v>
      </c>
      <c r="M8">
        <f>TPDDL_EOD!AA8+TPDDL_EOD!AB8</f>
        <v>11.21</v>
      </c>
      <c r="N8">
        <f t="shared" si="0"/>
        <v>37.57</v>
      </c>
      <c r="O8" s="112">
        <f t="shared" si="1"/>
        <v>-0.96999999999999886</v>
      </c>
      <c r="P8">
        <v>15.284908171413361</v>
      </c>
      <c r="Q8">
        <v>8.3682193239286669</v>
      </c>
      <c r="R8">
        <v>0</v>
      </c>
      <c r="S8">
        <v>2.0262975778546712</v>
      </c>
      <c r="T8">
        <v>10.920574926803301</v>
      </c>
      <c r="U8" s="114">
        <f t="shared" si="2"/>
        <v>36.599999999999994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15.69</v>
      </c>
      <c r="J9">
        <f>BYPL_EOD!AA9+BYPL_EOD!AB9</f>
        <v>8.59</v>
      </c>
      <c r="K9">
        <f>MES_EOD!AA9+MES_EOD!AB9</f>
        <v>0</v>
      </c>
      <c r="L9">
        <f>NDMC_EOD!AA9+NDMC_EOD!AB9</f>
        <v>2.08</v>
      </c>
      <c r="M9">
        <f>TPDDL_EOD!AA9+TPDDL_EOD!AB9</f>
        <v>11.21</v>
      </c>
      <c r="N9">
        <f t="shared" si="0"/>
        <v>37.57</v>
      </c>
      <c r="O9" s="112">
        <f t="shared" si="1"/>
        <v>-0.96999999999999886</v>
      </c>
      <c r="P9">
        <v>15.284908171413361</v>
      </c>
      <c r="Q9">
        <v>8.3682193239286669</v>
      </c>
      <c r="R9">
        <v>0</v>
      </c>
      <c r="S9">
        <v>2.0262975778546712</v>
      </c>
      <c r="T9">
        <v>10.920574926803301</v>
      </c>
      <c r="U9" s="114">
        <f t="shared" si="2"/>
        <v>36.599999999999994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15.69</v>
      </c>
      <c r="J10">
        <f>BYPL_EOD!AA10+BYPL_EOD!AB10</f>
        <v>8.59</v>
      </c>
      <c r="K10">
        <f>MES_EOD!AA10+MES_EOD!AB10</f>
        <v>0</v>
      </c>
      <c r="L10">
        <f>NDMC_EOD!AA10+NDMC_EOD!AB10</f>
        <v>2.08</v>
      </c>
      <c r="M10">
        <f>TPDDL_EOD!AA10+TPDDL_EOD!AB10</f>
        <v>11.21</v>
      </c>
      <c r="N10">
        <f t="shared" si="0"/>
        <v>37.57</v>
      </c>
      <c r="O10" s="112">
        <f t="shared" si="1"/>
        <v>-0.96999999999999886</v>
      </c>
      <c r="P10">
        <v>15.284908171413361</v>
      </c>
      <c r="Q10">
        <v>8.3682193239286669</v>
      </c>
      <c r="R10">
        <v>0</v>
      </c>
      <c r="S10">
        <v>2.0262975778546712</v>
      </c>
      <c r="T10">
        <v>10.920574926803301</v>
      </c>
      <c r="U10" s="114">
        <f t="shared" si="2"/>
        <v>36.599999999999994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15.69</v>
      </c>
      <c r="J11">
        <f>BYPL_EOD!AA11+BYPL_EOD!AB11</f>
        <v>8.59</v>
      </c>
      <c r="K11">
        <f>MES_EOD!AA11+MES_EOD!AB11</f>
        <v>0</v>
      </c>
      <c r="L11">
        <f>NDMC_EOD!AA11+NDMC_EOD!AB11</f>
        <v>2.08</v>
      </c>
      <c r="M11">
        <f>TPDDL_EOD!AA11+TPDDL_EOD!AB11</f>
        <v>11.21</v>
      </c>
      <c r="N11">
        <f t="shared" si="0"/>
        <v>37.57</v>
      </c>
      <c r="O11" s="112">
        <f t="shared" si="1"/>
        <v>3.0000000000001137E-2</v>
      </c>
      <c r="P11">
        <v>15.702528613255257</v>
      </c>
      <c r="Q11">
        <v>8.5968591961671539</v>
      </c>
      <c r="R11">
        <v>0</v>
      </c>
      <c r="S11">
        <v>2.0816608996539792</v>
      </c>
      <c r="T11">
        <v>11.218951290923611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15.69</v>
      </c>
      <c r="J12">
        <f>BYPL_EOD!AA12+BYPL_EOD!AB12</f>
        <v>8.59</v>
      </c>
      <c r="K12">
        <f>MES_EOD!AA12+MES_EOD!AB12</f>
        <v>0</v>
      </c>
      <c r="L12">
        <f>NDMC_EOD!AA12+NDMC_EOD!AB12</f>
        <v>2.08</v>
      </c>
      <c r="M12">
        <f>TPDDL_EOD!AA12+TPDDL_EOD!AB12</f>
        <v>11.21</v>
      </c>
      <c r="N12">
        <f t="shared" si="0"/>
        <v>37.57</v>
      </c>
      <c r="O12" s="112">
        <f t="shared" si="1"/>
        <v>3.0000000000001137E-2</v>
      </c>
      <c r="P12">
        <v>15.702528613255257</v>
      </c>
      <c r="Q12">
        <v>8.5968591961671539</v>
      </c>
      <c r="R12">
        <v>0</v>
      </c>
      <c r="S12">
        <v>2.0816608996539792</v>
      </c>
      <c r="T12">
        <v>11.218951290923611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15.69</v>
      </c>
      <c r="J13">
        <f>BYPL_EOD!AA13+BYPL_EOD!AB13</f>
        <v>8.59</v>
      </c>
      <c r="K13">
        <f>MES_EOD!AA13+MES_EOD!AB13</f>
        <v>0</v>
      </c>
      <c r="L13">
        <f>NDMC_EOD!AA13+NDMC_EOD!AB13</f>
        <v>2.08</v>
      </c>
      <c r="M13">
        <f>TPDDL_EOD!AA13+TPDDL_EOD!AB13</f>
        <v>11.21</v>
      </c>
      <c r="N13">
        <f t="shared" si="0"/>
        <v>37.57</v>
      </c>
      <c r="O13" s="112">
        <f t="shared" si="1"/>
        <v>3.0000000000001137E-2</v>
      </c>
      <c r="P13">
        <v>15.702528613255257</v>
      </c>
      <c r="Q13">
        <v>8.5968591961671539</v>
      </c>
      <c r="R13">
        <v>0</v>
      </c>
      <c r="S13">
        <v>2.0816608996539792</v>
      </c>
      <c r="T13">
        <v>11.218951290923611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15.69</v>
      </c>
      <c r="J14">
        <f>BYPL_EOD!AA14+BYPL_EOD!AB14</f>
        <v>8.59</v>
      </c>
      <c r="K14">
        <f>MES_EOD!AA14+MES_EOD!AB14</f>
        <v>0</v>
      </c>
      <c r="L14">
        <f>NDMC_EOD!AA14+NDMC_EOD!AB14</f>
        <v>2.08</v>
      </c>
      <c r="M14">
        <f>TPDDL_EOD!AA14+TPDDL_EOD!AB14</f>
        <v>11.21</v>
      </c>
      <c r="N14">
        <f t="shared" si="0"/>
        <v>37.57</v>
      </c>
      <c r="O14" s="112">
        <f t="shared" si="1"/>
        <v>3.0000000000001137E-2</v>
      </c>
      <c r="P14">
        <v>15.702528613255257</v>
      </c>
      <c r="Q14">
        <v>8.5968591961671539</v>
      </c>
      <c r="R14">
        <v>0</v>
      </c>
      <c r="S14">
        <v>2.0816608996539792</v>
      </c>
      <c r="T14">
        <v>11.218951290923611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15.69</v>
      </c>
      <c r="J15">
        <f>BYPL_EOD!AA15+BYPL_EOD!AB15</f>
        <v>8.59</v>
      </c>
      <c r="K15">
        <f>MES_EOD!AA15+MES_EOD!AB15</f>
        <v>0</v>
      </c>
      <c r="L15">
        <f>NDMC_EOD!AA15+NDMC_EOD!AB15</f>
        <v>2.08</v>
      </c>
      <c r="M15">
        <f>TPDDL_EOD!AA15+TPDDL_EOD!AB15</f>
        <v>11.21</v>
      </c>
      <c r="N15">
        <f t="shared" si="0"/>
        <v>37.57</v>
      </c>
      <c r="O15" s="112">
        <f t="shared" si="1"/>
        <v>3.0000000000001137E-2</v>
      </c>
      <c r="P15">
        <v>15.702528613255257</v>
      </c>
      <c r="Q15">
        <v>8.5968591961671539</v>
      </c>
      <c r="R15">
        <v>0</v>
      </c>
      <c r="S15">
        <v>2.0816608996539792</v>
      </c>
      <c r="T15">
        <v>11.218951290923611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15.69</v>
      </c>
      <c r="J16">
        <f>BYPL_EOD!AA16+BYPL_EOD!AB16</f>
        <v>8.59</v>
      </c>
      <c r="K16">
        <f>MES_EOD!AA16+MES_EOD!AB16</f>
        <v>0</v>
      </c>
      <c r="L16">
        <f>NDMC_EOD!AA16+NDMC_EOD!AB16</f>
        <v>2.08</v>
      </c>
      <c r="M16">
        <f>TPDDL_EOD!AA16+TPDDL_EOD!AB16</f>
        <v>11.21</v>
      </c>
      <c r="N16">
        <f t="shared" si="0"/>
        <v>37.57</v>
      </c>
      <c r="O16" s="112">
        <f t="shared" si="1"/>
        <v>3.0000000000001137E-2</v>
      </c>
      <c r="P16">
        <v>15.702528613255257</v>
      </c>
      <c r="Q16">
        <v>8.5968591961671539</v>
      </c>
      <c r="R16">
        <v>0</v>
      </c>
      <c r="S16">
        <v>2.0816608996539792</v>
      </c>
      <c r="T16">
        <v>11.218951290923611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15.69</v>
      </c>
      <c r="J17">
        <f>BYPL_EOD!AA17+BYPL_EOD!AB17</f>
        <v>8.59</v>
      </c>
      <c r="K17">
        <f>MES_EOD!AA17+MES_EOD!AB17</f>
        <v>0</v>
      </c>
      <c r="L17">
        <f>NDMC_EOD!AA17+NDMC_EOD!AB17</f>
        <v>2.08</v>
      </c>
      <c r="M17">
        <f>TPDDL_EOD!AA17+TPDDL_EOD!AB17</f>
        <v>11.21</v>
      </c>
      <c r="N17">
        <f t="shared" si="0"/>
        <v>37.57</v>
      </c>
      <c r="O17" s="112">
        <f t="shared" si="1"/>
        <v>3.0000000000001137E-2</v>
      </c>
      <c r="P17">
        <v>15.702528613255257</v>
      </c>
      <c r="Q17">
        <v>8.5968591961671539</v>
      </c>
      <c r="R17">
        <v>0</v>
      </c>
      <c r="S17">
        <v>2.0816608996539792</v>
      </c>
      <c r="T17">
        <v>11.218951290923611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15.69</v>
      </c>
      <c r="J18">
        <f>BYPL_EOD!AA18+BYPL_EOD!AB18</f>
        <v>8.59</v>
      </c>
      <c r="K18">
        <f>MES_EOD!AA18+MES_EOD!AB18</f>
        <v>0</v>
      </c>
      <c r="L18">
        <f>NDMC_EOD!AA18+NDMC_EOD!AB18</f>
        <v>2.08</v>
      </c>
      <c r="M18">
        <f>TPDDL_EOD!AA18+TPDDL_EOD!AB18</f>
        <v>11.21</v>
      </c>
      <c r="N18">
        <f t="shared" si="0"/>
        <v>37.57</v>
      </c>
      <c r="O18" s="112">
        <f t="shared" si="1"/>
        <v>3.0000000000001137E-2</v>
      </c>
      <c r="P18">
        <v>15.702528613255257</v>
      </c>
      <c r="Q18">
        <v>8.5968591961671539</v>
      </c>
      <c r="R18">
        <v>0</v>
      </c>
      <c r="S18">
        <v>2.0816608996539792</v>
      </c>
      <c r="T18">
        <v>11.218951290923611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3.0000000000001137E-2</v>
      </c>
      <c r="P19">
        <v>15.702528613255257</v>
      </c>
      <c r="Q19">
        <v>8.5968591961671539</v>
      </c>
      <c r="R19">
        <v>0</v>
      </c>
      <c r="S19">
        <v>2.0816608996539792</v>
      </c>
      <c r="T19">
        <v>11.218951290923611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15.69</v>
      </c>
      <c r="J21">
        <f>BYPL_EOD!AA21+BYPL_EOD!AB21</f>
        <v>8.59</v>
      </c>
      <c r="K21">
        <f>MES_EOD!AA21+MES_EOD!AB21</f>
        <v>0</v>
      </c>
      <c r="L21">
        <f>NDMC_EOD!AA21+NDMC_EOD!AB21</f>
        <v>2.08</v>
      </c>
      <c r="M21">
        <f>TPDDL_EOD!AA21+TPDDL_EOD!AB21</f>
        <v>11.21</v>
      </c>
      <c r="N21">
        <f t="shared" si="0"/>
        <v>37.57</v>
      </c>
      <c r="O21" s="112">
        <f t="shared" si="1"/>
        <v>3.0000000000001137E-2</v>
      </c>
      <c r="P21">
        <v>15.702528613255257</v>
      </c>
      <c r="Q21">
        <v>8.5968591961671539</v>
      </c>
      <c r="R21">
        <v>0</v>
      </c>
      <c r="S21">
        <v>2.0816608996539792</v>
      </c>
      <c r="T21">
        <v>11.218951290923611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15.69</v>
      </c>
      <c r="J22">
        <f>BYPL_EOD!AA22+BYPL_EOD!AB22</f>
        <v>8.59</v>
      </c>
      <c r="K22">
        <f>MES_EOD!AA22+MES_EOD!AB22</f>
        <v>0</v>
      </c>
      <c r="L22">
        <f>NDMC_EOD!AA22+NDMC_EOD!AB22</f>
        <v>2.08</v>
      </c>
      <c r="M22">
        <f>TPDDL_EOD!AA22+TPDDL_EOD!AB22</f>
        <v>11.21</v>
      </c>
      <c r="N22">
        <f t="shared" si="0"/>
        <v>37.57</v>
      </c>
      <c r="O22" s="112">
        <f t="shared" si="1"/>
        <v>3.0000000000001137E-2</v>
      </c>
      <c r="P22">
        <v>15.702528613255257</v>
      </c>
      <c r="Q22">
        <v>8.5968591961671539</v>
      </c>
      <c r="R22">
        <v>0</v>
      </c>
      <c r="S22">
        <v>2.0816608996539792</v>
      </c>
      <c r="T22">
        <v>11.218951290923611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15.69</v>
      </c>
      <c r="J27">
        <f>BYPL_EOD!AA27+BYPL_EOD!AB27</f>
        <v>8.59</v>
      </c>
      <c r="K27">
        <f>MES_EOD!AA27+MES_EOD!AB27</f>
        <v>0</v>
      </c>
      <c r="L27">
        <f>NDMC_EOD!AA27+NDMC_EOD!AB27</f>
        <v>2.08</v>
      </c>
      <c r="M27">
        <f>TPDDL_EOD!AA27+TPDDL_EOD!AB27</f>
        <v>11.21</v>
      </c>
      <c r="N27">
        <f t="shared" si="0"/>
        <v>37.57</v>
      </c>
      <c r="O27" s="112">
        <f t="shared" si="1"/>
        <v>3.0000000000001137E-2</v>
      </c>
      <c r="P27">
        <v>15.702528613255257</v>
      </c>
      <c r="Q27">
        <v>8.5968591961671539</v>
      </c>
      <c r="R27">
        <v>0</v>
      </c>
      <c r="S27">
        <v>2.0816608996539792</v>
      </c>
      <c r="T27">
        <v>11.218951290923611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15.69</v>
      </c>
      <c r="J28">
        <f>BYPL_EOD!AA28+BYPL_EOD!AB28</f>
        <v>8.59</v>
      </c>
      <c r="K28">
        <f>MES_EOD!AA28+MES_EOD!AB28</f>
        <v>0</v>
      </c>
      <c r="L28">
        <f>NDMC_EOD!AA28+NDMC_EOD!AB28</f>
        <v>2.08</v>
      </c>
      <c r="M28">
        <f>TPDDL_EOD!AA28+TPDDL_EOD!AB28</f>
        <v>11.21</v>
      </c>
      <c r="N28">
        <f t="shared" si="0"/>
        <v>37.57</v>
      </c>
      <c r="O28" s="112">
        <f t="shared" si="1"/>
        <v>3.0000000000001137E-2</v>
      </c>
      <c r="P28">
        <v>15.702528613255257</v>
      </c>
      <c r="Q28">
        <v>8.5968591961671539</v>
      </c>
      <c r="R28">
        <v>0</v>
      </c>
      <c r="S28">
        <v>2.0816608996539792</v>
      </c>
      <c r="T28">
        <v>11.218951290923611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15.69</v>
      </c>
      <c r="J29">
        <f>BYPL_EOD!AA29+BYPL_EOD!AB29</f>
        <v>8.59</v>
      </c>
      <c r="K29">
        <f>MES_EOD!AA29+MES_EOD!AB29</f>
        <v>0</v>
      </c>
      <c r="L29">
        <f>NDMC_EOD!AA29+NDMC_EOD!AB29</f>
        <v>2.08</v>
      </c>
      <c r="M29">
        <f>TPDDL_EOD!AA29+TPDDL_EOD!AB29</f>
        <v>11.21</v>
      </c>
      <c r="N29">
        <f t="shared" si="0"/>
        <v>37.57</v>
      </c>
      <c r="O29" s="112">
        <f t="shared" si="1"/>
        <v>3.0000000000001137E-2</v>
      </c>
      <c r="P29">
        <v>15.702528613255257</v>
      </c>
      <c r="Q29">
        <v>8.5968591961671539</v>
      </c>
      <c r="R29">
        <v>0</v>
      </c>
      <c r="S29">
        <v>2.0816608996539792</v>
      </c>
      <c r="T29">
        <v>11.218951290923611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15.69</v>
      </c>
      <c r="J30">
        <f>BYPL_EOD!AA30+BYPL_EOD!AB30</f>
        <v>8.59</v>
      </c>
      <c r="K30">
        <f>MES_EOD!AA30+MES_EOD!AB30</f>
        <v>0</v>
      </c>
      <c r="L30">
        <f>NDMC_EOD!AA30+NDMC_EOD!AB30</f>
        <v>2.08</v>
      </c>
      <c r="M30">
        <f>TPDDL_EOD!AA30+TPDDL_EOD!AB30</f>
        <v>11.21</v>
      </c>
      <c r="N30">
        <f t="shared" si="0"/>
        <v>37.57</v>
      </c>
      <c r="O30" s="112">
        <f t="shared" si="1"/>
        <v>3.0000000000001137E-2</v>
      </c>
      <c r="P30">
        <v>15.702528613255257</v>
      </c>
      <c r="Q30">
        <v>8.5968591961671539</v>
      </c>
      <c r="R30">
        <v>0</v>
      </c>
      <c r="S30">
        <v>2.0816608996539792</v>
      </c>
      <c r="T30">
        <v>11.218951290923611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15.69</v>
      </c>
      <c r="J31">
        <f>BYPL_EOD!AA31+BYPL_EOD!AB31</f>
        <v>8.59</v>
      </c>
      <c r="K31">
        <f>MES_EOD!AA31+MES_EOD!AB31</f>
        <v>0</v>
      </c>
      <c r="L31">
        <f>NDMC_EOD!AA31+NDMC_EOD!AB31</f>
        <v>2.08</v>
      </c>
      <c r="M31">
        <f>TPDDL_EOD!AA31+TPDDL_EOD!AB31</f>
        <v>11.21</v>
      </c>
      <c r="N31">
        <f t="shared" si="0"/>
        <v>37.57</v>
      </c>
      <c r="O31" s="112">
        <f t="shared" si="1"/>
        <v>3.0000000000001137E-2</v>
      </c>
      <c r="P31">
        <v>15.702528613255257</v>
      </c>
      <c r="Q31">
        <v>8.5968591961671539</v>
      </c>
      <c r="R31">
        <v>0</v>
      </c>
      <c r="S31">
        <v>2.0816608996539792</v>
      </c>
      <c r="T31">
        <v>11.218951290923611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15.69</v>
      </c>
      <c r="J32">
        <f>BYPL_EOD!AA32+BYPL_EOD!AB32</f>
        <v>8.59</v>
      </c>
      <c r="K32">
        <f>MES_EOD!AA32+MES_EOD!AB32</f>
        <v>0</v>
      </c>
      <c r="L32">
        <f>NDMC_EOD!AA32+NDMC_EOD!AB32</f>
        <v>2.08</v>
      </c>
      <c r="M32">
        <f>TPDDL_EOD!AA32+TPDDL_EOD!AB32</f>
        <v>11.21</v>
      </c>
      <c r="N32">
        <f t="shared" si="0"/>
        <v>37.57</v>
      </c>
      <c r="O32" s="112">
        <f t="shared" si="1"/>
        <v>3.0000000000001137E-2</v>
      </c>
      <c r="P32">
        <v>15.702528613255257</v>
      </c>
      <c r="Q32">
        <v>8.5968591961671539</v>
      </c>
      <c r="R32">
        <v>0</v>
      </c>
      <c r="S32">
        <v>2.0816608996539792</v>
      </c>
      <c r="T32">
        <v>11.218951290923611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15.69</v>
      </c>
      <c r="J33">
        <f>BYPL_EOD!AA33+BYPL_EOD!AB33</f>
        <v>8.59</v>
      </c>
      <c r="K33">
        <f>MES_EOD!AA33+MES_EOD!AB33</f>
        <v>0</v>
      </c>
      <c r="L33">
        <f>NDMC_EOD!AA33+NDMC_EOD!AB33</f>
        <v>2.08</v>
      </c>
      <c r="M33">
        <f>TPDDL_EOD!AA33+TPDDL_EOD!AB33</f>
        <v>11.21</v>
      </c>
      <c r="N33">
        <f t="shared" si="0"/>
        <v>37.57</v>
      </c>
      <c r="O33" s="112">
        <f t="shared" si="1"/>
        <v>3.0000000000001137E-2</v>
      </c>
      <c r="P33">
        <v>15.702528613255257</v>
      </c>
      <c r="Q33">
        <v>8.5968591961671539</v>
      </c>
      <c r="R33">
        <v>0</v>
      </c>
      <c r="S33">
        <v>2.0816608996539792</v>
      </c>
      <c r="T33">
        <v>11.218951290923611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15.69</v>
      </c>
      <c r="J34">
        <f>BYPL_EOD!AA34+BYPL_EOD!AB34</f>
        <v>8.59</v>
      </c>
      <c r="K34">
        <f>MES_EOD!AA34+MES_EOD!AB34</f>
        <v>0</v>
      </c>
      <c r="L34">
        <f>NDMC_EOD!AA34+NDMC_EOD!AB34</f>
        <v>2.08</v>
      </c>
      <c r="M34">
        <f>TPDDL_EOD!AA34+TPDDL_EOD!AB34</f>
        <v>11.21</v>
      </c>
      <c r="N34">
        <f t="shared" si="0"/>
        <v>37.57</v>
      </c>
      <c r="O34" s="112">
        <f t="shared" si="1"/>
        <v>3.0000000000001137E-2</v>
      </c>
      <c r="P34">
        <v>15.702528613255257</v>
      </c>
      <c r="Q34">
        <v>8.5968591961671539</v>
      </c>
      <c r="R34">
        <v>0</v>
      </c>
      <c r="S34">
        <v>2.0816608996539792</v>
      </c>
      <c r="T34">
        <v>11.218951290923611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15.69</v>
      </c>
      <c r="J35">
        <f>BYPL_EOD!AA35+BYPL_EOD!AB35</f>
        <v>8.59</v>
      </c>
      <c r="K35">
        <f>MES_EOD!AA35+MES_EOD!AB35</f>
        <v>0</v>
      </c>
      <c r="L35">
        <f>NDMC_EOD!AA35+NDMC_EOD!AB35</f>
        <v>2.08</v>
      </c>
      <c r="M35">
        <f>TPDDL_EOD!AA35+TPDDL_EOD!AB35</f>
        <v>11.21</v>
      </c>
      <c r="N35">
        <f t="shared" si="0"/>
        <v>37.57</v>
      </c>
      <c r="O35" s="112">
        <f t="shared" si="1"/>
        <v>3.0000000000001137E-2</v>
      </c>
      <c r="P35">
        <v>15.702528613255257</v>
      </c>
      <c r="Q35">
        <v>8.5968591961671539</v>
      </c>
      <c r="R35">
        <v>0</v>
      </c>
      <c r="S35">
        <v>2.0816608996539792</v>
      </c>
      <c r="T35">
        <v>11.218951290923611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15.69</v>
      </c>
      <c r="J36">
        <f>BYPL_EOD!AA36+BYPL_EOD!AB36</f>
        <v>8.59</v>
      </c>
      <c r="K36">
        <f>MES_EOD!AA36+MES_EOD!AB36</f>
        <v>0</v>
      </c>
      <c r="L36">
        <f>NDMC_EOD!AA36+NDMC_EOD!AB36</f>
        <v>2.08</v>
      </c>
      <c r="M36">
        <f>TPDDL_EOD!AA36+TPDDL_EOD!AB36</f>
        <v>11.21</v>
      </c>
      <c r="N36">
        <f t="shared" si="0"/>
        <v>37.57</v>
      </c>
      <c r="O36" s="112">
        <f t="shared" si="1"/>
        <v>3.0000000000001137E-2</v>
      </c>
      <c r="P36">
        <v>15.702528613255257</v>
      </c>
      <c r="Q36">
        <v>8.5968591961671539</v>
      </c>
      <c r="R36">
        <v>0</v>
      </c>
      <c r="S36">
        <v>2.0816608996539792</v>
      </c>
      <c r="T36">
        <v>11.218951290923611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15.69</v>
      </c>
      <c r="J37">
        <f>BYPL_EOD!AA37+BYPL_EOD!AB37</f>
        <v>8.59</v>
      </c>
      <c r="K37">
        <f>MES_EOD!AA37+MES_EOD!AB37</f>
        <v>0</v>
      </c>
      <c r="L37">
        <f>NDMC_EOD!AA37+NDMC_EOD!AB37</f>
        <v>2.08</v>
      </c>
      <c r="M37">
        <f>TPDDL_EOD!AA37+TPDDL_EOD!AB37</f>
        <v>11.21</v>
      </c>
      <c r="N37">
        <f t="shared" si="0"/>
        <v>37.57</v>
      </c>
      <c r="O37" s="112">
        <f t="shared" si="1"/>
        <v>3.0000000000001137E-2</v>
      </c>
      <c r="P37">
        <v>15.702528613255257</v>
      </c>
      <c r="Q37">
        <v>8.5968591961671539</v>
      </c>
      <c r="R37">
        <v>0</v>
      </c>
      <c r="S37">
        <v>2.0816608996539792</v>
      </c>
      <c r="T37">
        <v>11.218951290923611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15.69</v>
      </c>
      <c r="J38">
        <f>BYPL_EOD!AA38+BYPL_EOD!AB38</f>
        <v>8.59</v>
      </c>
      <c r="K38">
        <f>MES_EOD!AA38+MES_EOD!AB38</f>
        <v>0</v>
      </c>
      <c r="L38">
        <f>NDMC_EOD!AA38+NDMC_EOD!AB38</f>
        <v>2.08</v>
      </c>
      <c r="M38">
        <f>TPDDL_EOD!AA38+TPDDL_EOD!AB38</f>
        <v>11.21</v>
      </c>
      <c r="N38">
        <f t="shared" si="0"/>
        <v>37.57</v>
      </c>
      <c r="O38" s="112">
        <f t="shared" si="1"/>
        <v>3.0000000000001137E-2</v>
      </c>
      <c r="P38">
        <v>15.702528613255257</v>
      </c>
      <c r="Q38">
        <v>8.5968591961671539</v>
      </c>
      <c r="R38">
        <v>0</v>
      </c>
      <c r="S38">
        <v>2.0816608996539792</v>
      </c>
      <c r="T38">
        <v>11.218951290923611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15.69</v>
      </c>
      <c r="J39">
        <f>BYPL_EOD!AA39+BYPL_EOD!AB39</f>
        <v>8.59</v>
      </c>
      <c r="K39">
        <f>MES_EOD!AA39+MES_EOD!AB39</f>
        <v>0</v>
      </c>
      <c r="L39">
        <f>NDMC_EOD!AA39+NDMC_EOD!AB39</f>
        <v>2.08</v>
      </c>
      <c r="M39">
        <f>TPDDL_EOD!AA39+TPDDL_EOD!AB39</f>
        <v>11.21</v>
      </c>
      <c r="N39">
        <f t="shared" si="0"/>
        <v>37.57</v>
      </c>
      <c r="O39" s="112">
        <f t="shared" si="1"/>
        <v>-0.27000000000000313</v>
      </c>
      <c r="P39">
        <v>15.577242480702687</v>
      </c>
      <c r="Q39">
        <v>8.5282672344956065</v>
      </c>
      <c r="R39">
        <v>0</v>
      </c>
      <c r="S39">
        <v>2.065051903114187</v>
      </c>
      <c r="T39">
        <v>11.129438381687516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15.69</v>
      </c>
      <c r="J40">
        <f>BYPL_EOD!AA40+BYPL_EOD!AB40</f>
        <v>8.59</v>
      </c>
      <c r="K40">
        <f>MES_EOD!AA40+MES_EOD!AB40</f>
        <v>0</v>
      </c>
      <c r="L40">
        <f>NDMC_EOD!AA40+NDMC_EOD!AB40</f>
        <v>2.08</v>
      </c>
      <c r="M40">
        <f>TPDDL_EOD!AA40+TPDDL_EOD!AB40</f>
        <v>11.21</v>
      </c>
      <c r="N40">
        <f t="shared" si="0"/>
        <v>37.57</v>
      </c>
      <c r="O40" s="112">
        <f t="shared" si="1"/>
        <v>-0.27000000000000313</v>
      </c>
      <c r="P40">
        <v>15.577242480702687</v>
      </c>
      <c r="Q40">
        <v>8.5282672344956065</v>
      </c>
      <c r="R40">
        <v>0</v>
      </c>
      <c r="S40">
        <v>2.065051903114187</v>
      </c>
      <c r="T40">
        <v>11.129438381687516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15.69</v>
      </c>
      <c r="J41">
        <f>BYPL_EOD!AA41+BYPL_EOD!AB41</f>
        <v>8.59</v>
      </c>
      <c r="K41">
        <f>MES_EOD!AA41+MES_EOD!AB41</f>
        <v>0</v>
      </c>
      <c r="L41">
        <f>NDMC_EOD!AA41+NDMC_EOD!AB41</f>
        <v>2.08</v>
      </c>
      <c r="M41">
        <f>TPDDL_EOD!AA41+TPDDL_EOD!AB41</f>
        <v>11.21</v>
      </c>
      <c r="N41">
        <f t="shared" si="0"/>
        <v>37.57</v>
      </c>
      <c r="O41" s="112">
        <f t="shared" si="1"/>
        <v>-0.27000000000000313</v>
      </c>
      <c r="P41">
        <v>15.577242480702687</v>
      </c>
      <c r="Q41">
        <v>8.5282672344956065</v>
      </c>
      <c r="R41">
        <v>0</v>
      </c>
      <c r="S41">
        <v>2.065051903114187</v>
      </c>
      <c r="T41">
        <v>11.129438381687516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15.69</v>
      </c>
      <c r="J42">
        <f>BYPL_EOD!AA42+BYPL_EOD!AB42</f>
        <v>8.59</v>
      </c>
      <c r="K42">
        <f>MES_EOD!AA42+MES_EOD!AB42</f>
        <v>0</v>
      </c>
      <c r="L42">
        <f>NDMC_EOD!AA42+NDMC_EOD!AB42</f>
        <v>2.08</v>
      </c>
      <c r="M42">
        <f>TPDDL_EOD!AA42+TPDDL_EOD!AB42</f>
        <v>11.21</v>
      </c>
      <c r="N42">
        <f t="shared" si="0"/>
        <v>37.57</v>
      </c>
      <c r="O42" s="112">
        <f t="shared" si="1"/>
        <v>-0.27000000000000313</v>
      </c>
      <c r="P42">
        <v>15.577242480702687</v>
      </c>
      <c r="Q42">
        <v>8.5282672344956065</v>
      </c>
      <c r="R42">
        <v>0</v>
      </c>
      <c r="S42">
        <v>2.065051903114187</v>
      </c>
      <c r="T42">
        <v>11.129438381687516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15.69</v>
      </c>
      <c r="J43">
        <f>BYPL_EOD!AA43+BYPL_EOD!AB43</f>
        <v>8.59</v>
      </c>
      <c r="K43">
        <f>MES_EOD!AA43+MES_EOD!AB43</f>
        <v>0</v>
      </c>
      <c r="L43">
        <f>NDMC_EOD!AA43+NDMC_EOD!AB43</f>
        <v>2.08</v>
      </c>
      <c r="M43">
        <f>TPDDL_EOD!AA43+TPDDL_EOD!AB43</f>
        <v>11.21</v>
      </c>
      <c r="N43">
        <f t="shared" si="0"/>
        <v>37.57</v>
      </c>
      <c r="O43" s="112">
        <f t="shared" si="1"/>
        <v>-0.27000000000000313</v>
      </c>
      <c r="P43">
        <v>15.577242480702687</v>
      </c>
      <c r="Q43">
        <v>8.5282672344956065</v>
      </c>
      <c r="R43">
        <v>0</v>
      </c>
      <c r="S43">
        <v>2.065051903114187</v>
      </c>
      <c r="T43">
        <v>11.129438381687516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15.69</v>
      </c>
      <c r="J44">
        <f>BYPL_EOD!AA44+BYPL_EOD!AB44</f>
        <v>8.59</v>
      </c>
      <c r="K44">
        <f>MES_EOD!AA44+MES_EOD!AB44</f>
        <v>0</v>
      </c>
      <c r="L44">
        <f>NDMC_EOD!AA44+NDMC_EOD!AB44</f>
        <v>2.08</v>
      </c>
      <c r="M44">
        <f>TPDDL_EOD!AA44+TPDDL_EOD!AB44</f>
        <v>11.21</v>
      </c>
      <c r="N44">
        <f t="shared" si="0"/>
        <v>37.57</v>
      </c>
      <c r="O44" s="112">
        <f t="shared" si="1"/>
        <v>-0.27000000000000313</v>
      </c>
      <c r="P44">
        <v>15.577242480702687</v>
      </c>
      <c r="Q44">
        <v>8.5282672344956065</v>
      </c>
      <c r="R44">
        <v>0</v>
      </c>
      <c r="S44">
        <v>2.065051903114187</v>
      </c>
      <c r="T44">
        <v>11.129438381687516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15.69</v>
      </c>
      <c r="J45">
        <f>BYPL_EOD!AA45+BYPL_EOD!AB45</f>
        <v>8.59</v>
      </c>
      <c r="K45">
        <f>MES_EOD!AA45+MES_EOD!AB45</f>
        <v>0</v>
      </c>
      <c r="L45">
        <f>NDMC_EOD!AA45+NDMC_EOD!AB45</f>
        <v>2.08</v>
      </c>
      <c r="M45">
        <f>TPDDL_EOD!AA45+TPDDL_EOD!AB45</f>
        <v>11.21</v>
      </c>
      <c r="N45">
        <f t="shared" si="0"/>
        <v>37.57</v>
      </c>
      <c r="O45" s="112">
        <f t="shared" si="1"/>
        <v>-0.27000000000000313</v>
      </c>
      <c r="P45">
        <v>15.577242480702687</v>
      </c>
      <c r="Q45">
        <v>8.5282672344956065</v>
      </c>
      <c r="R45">
        <v>0</v>
      </c>
      <c r="S45">
        <v>2.065051903114187</v>
      </c>
      <c r="T45">
        <v>11.129438381687516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15.69</v>
      </c>
      <c r="J46">
        <f>BYPL_EOD!AA46+BYPL_EOD!AB46</f>
        <v>8.59</v>
      </c>
      <c r="K46">
        <f>MES_EOD!AA46+MES_EOD!AB46</f>
        <v>0</v>
      </c>
      <c r="L46">
        <f>NDMC_EOD!AA46+NDMC_EOD!AB46</f>
        <v>2.08</v>
      </c>
      <c r="M46">
        <f>TPDDL_EOD!AA46+TPDDL_EOD!AB46</f>
        <v>11.21</v>
      </c>
      <c r="N46">
        <f t="shared" si="0"/>
        <v>37.57</v>
      </c>
      <c r="O46" s="112">
        <f t="shared" si="1"/>
        <v>-0.27000000000000313</v>
      </c>
      <c r="P46">
        <v>15.577242480702687</v>
      </c>
      <c r="Q46">
        <v>8.5282672344956065</v>
      </c>
      <c r="R46">
        <v>0</v>
      </c>
      <c r="S46">
        <v>2.065051903114187</v>
      </c>
      <c r="T46">
        <v>11.129438381687516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15.69</v>
      </c>
      <c r="J47">
        <f>BYPL_EOD!AA47+BYPL_EOD!AB47</f>
        <v>8.59</v>
      </c>
      <c r="K47">
        <f>MES_EOD!AA47+MES_EOD!AB47</f>
        <v>0</v>
      </c>
      <c r="L47">
        <f>NDMC_EOD!AA47+NDMC_EOD!AB47</f>
        <v>2.08</v>
      </c>
      <c r="M47">
        <f>TPDDL_EOD!AA47+TPDDL_EOD!AB47</f>
        <v>11.21</v>
      </c>
      <c r="N47">
        <f t="shared" si="0"/>
        <v>37.57</v>
      </c>
      <c r="O47" s="112">
        <f t="shared" si="1"/>
        <v>-0.27000000000000313</v>
      </c>
      <c r="P47">
        <v>15.577242480702687</v>
      </c>
      <c r="Q47">
        <v>8.5282672344956065</v>
      </c>
      <c r="R47">
        <v>0</v>
      </c>
      <c r="S47">
        <v>2.065051903114187</v>
      </c>
      <c r="T47">
        <v>11.129438381687516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15.69</v>
      </c>
      <c r="J48">
        <f>BYPL_EOD!AA48+BYPL_EOD!AB48</f>
        <v>8.59</v>
      </c>
      <c r="K48">
        <f>MES_EOD!AA48+MES_EOD!AB48</f>
        <v>0</v>
      </c>
      <c r="L48">
        <f>NDMC_EOD!AA48+NDMC_EOD!AB48</f>
        <v>2.08</v>
      </c>
      <c r="M48">
        <f>TPDDL_EOD!AA48+TPDDL_EOD!AB48</f>
        <v>11.21</v>
      </c>
      <c r="N48">
        <f t="shared" si="0"/>
        <v>37.57</v>
      </c>
      <c r="O48" s="112">
        <f t="shared" si="1"/>
        <v>-0.27000000000000313</v>
      </c>
      <c r="P48">
        <v>15.577242480702687</v>
      </c>
      <c r="Q48">
        <v>8.5282672344956065</v>
      </c>
      <c r="R48">
        <v>0</v>
      </c>
      <c r="S48">
        <v>2.065051903114187</v>
      </c>
      <c r="T48">
        <v>11.129438381687516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15.69</v>
      </c>
      <c r="J49">
        <f>BYPL_EOD!AA49+BYPL_EOD!AB49</f>
        <v>8.59</v>
      </c>
      <c r="K49">
        <f>MES_EOD!AA49+MES_EOD!AB49</f>
        <v>0</v>
      </c>
      <c r="L49">
        <f>NDMC_EOD!AA49+NDMC_EOD!AB49</f>
        <v>2.08</v>
      </c>
      <c r="M49">
        <f>TPDDL_EOD!AA49+TPDDL_EOD!AB49</f>
        <v>11.21</v>
      </c>
      <c r="N49">
        <f t="shared" si="0"/>
        <v>37.57</v>
      </c>
      <c r="O49" s="112">
        <f t="shared" si="1"/>
        <v>-0.27000000000000313</v>
      </c>
      <c r="P49">
        <v>15.577242480702687</v>
      </c>
      <c r="Q49">
        <v>8.5282672344956065</v>
      </c>
      <c r="R49">
        <v>0</v>
      </c>
      <c r="S49">
        <v>2.065051903114187</v>
      </c>
      <c r="T49">
        <v>11.129438381687516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15.69</v>
      </c>
      <c r="J50">
        <f>BYPL_EOD!AA50+BYPL_EOD!AB50</f>
        <v>8.59</v>
      </c>
      <c r="K50">
        <f>MES_EOD!AA50+MES_EOD!AB50</f>
        <v>0</v>
      </c>
      <c r="L50">
        <f>NDMC_EOD!AA50+NDMC_EOD!AB50</f>
        <v>2.08</v>
      </c>
      <c r="M50">
        <f>TPDDL_EOD!AA50+TPDDL_EOD!AB50</f>
        <v>11.21</v>
      </c>
      <c r="N50">
        <f t="shared" si="0"/>
        <v>37.57</v>
      </c>
      <c r="O50" s="112">
        <f t="shared" si="1"/>
        <v>-0.27000000000000313</v>
      </c>
      <c r="P50">
        <v>15.577242480702687</v>
      </c>
      <c r="Q50">
        <v>8.5282672344956065</v>
      </c>
      <c r="R50">
        <v>0</v>
      </c>
      <c r="S50">
        <v>2.065051903114187</v>
      </c>
      <c r="T50">
        <v>11.129438381687516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2"/>
      <c r="I51">
        <f>BRPL_EOD!AA51+BRPL_EOD!AB51</f>
        <v>15.69</v>
      </c>
      <c r="J51">
        <f>BYPL_EOD!AA51+BYPL_EOD!AB51</f>
        <v>8.59</v>
      </c>
      <c r="K51">
        <f>MES_EOD!AA51+MES_EOD!AB51</f>
        <v>0</v>
      </c>
      <c r="L51">
        <f>NDMC_EOD!AA51+NDMC_EOD!AB51</f>
        <v>2.08</v>
      </c>
      <c r="M51">
        <f>TPDDL_EOD!AA51+TPDDL_EOD!AB51</f>
        <v>11.21</v>
      </c>
      <c r="N51">
        <f t="shared" si="0"/>
        <v>37.57</v>
      </c>
      <c r="O51" s="112">
        <f t="shared" si="1"/>
        <v>-0.27000000000000313</v>
      </c>
      <c r="P51">
        <v>15.577242480702687</v>
      </c>
      <c r="Q51">
        <v>8.5282672344956065</v>
      </c>
      <c r="R51">
        <v>0</v>
      </c>
      <c r="S51">
        <v>2.065051903114187</v>
      </c>
      <c r="T51">
        <v>11.129438381687516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2"/>
      <c r="I52">
        <f>BRPL_EOD!AA52+BRPL_EOD!AB52</f>
        <v>15.69</v>
      </c>
      <c r="J52">
        <f>BYPL_EOD!AA52+BYPL_EOD!AB52</f>
        <v>8.59</v>
      </c>
      <c r="K52">
        <f>MES_EOD!AA52+MES_EOD!AB52</f>
        <v>0</v>
      </c>
      <c r="L52">
        <f>NDMC_EOD!AA52+NDMC_EOD!AB52</f>
        <v>2.08</v>
      </c>
      <c r="M52">
        <f>TPDDL_EOD!AA52+TPDDL_EOD!AB52</f>
        <v>11.21</v>
      </c>
      <c r="N52">
        <f t="shared" si="0"/>
        <v>37.57</v>
      </c>
      <c r="O52" s="112">
        <f t="shared" si="1"/>
        <v>-0.27000000000000313</v>
      </c>
      <c r="P52">
        <v>15.577242480702687</v>
      </c>
      <c r="Q52">
        <v>8.5282672344956065</v>
      </c>
      <c r="R52">
        <v>0</v>
      </c>
      <c r="S52">
        <v>2.065051903114187</v>
      </c>
      <c r="T52">
        <v>11.129438381687516</v>
      </c>
      <c r="U52" s="114">
        <f t="shared" si="2"/>
        <v>37.299999999999997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15.69</v>
      </c>
      <c r="J53">
        <f>BYPL_EOD!AA53+BYPL_EOD!AB53</f>
        <v>8.59</v>
      </c>
      <c r="K53">
        <f>MES_EOD!AA53+MES_EOD!AB53</f>
        <v>0</v>
      </c>
      <c r="L53">
        <f>NDMC_EOD!AA53+NDMC_EOD!AB53</f>
        <v>2.08</v>
      </c>
      <c r="M53">
        <f>TPDDL_EOD!AA53+TPDDL_EOD!AB53</f>
        <v>11.21</v>
      </c>
      <c r="N53">
        <f t="shared" si="0"/>
        <v>37.57</v>
      </c>
      <c r="O53" s="112">
        <f t="shared" si="1"/>
        <v>-0.27000000000000313</v>
      </c>
      <c r="P53">
        <v>15.577242480702687</v>
      </c>
      <c r="Q53">
        <v>8.5282672344956065</v>
      </c>
      <c r="R53">
        <v>0</v>
      </c>
      <c r="S53">
        <v>2.065051903114187</v>
      </c>
      <c r="T53">
        <v>11.129438381687516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15.69</v>
      </c>
      <c r="J54">
        <f>BYPL_EOD!AA54+BYPL_EOD!AB54</f>
        <v>8.59</v>
      </c>
      <c r="K54">
        <f>MES_EOD!AA54+MES_EOD!AB54</f>
        <v>0</v>
      </c>
      <c r="L54">
        <f>NDMC_EOD!AA54+NDMC_EOD!AB54</f>
        <v>2.08</v>
      </c>
      <c r="M54">
        <f>TPDDL_EOD!AA54+TPDDL_EOD!AB54</f>
        <v>11.21</v>
      </c>
      <c r="N54">
        <f t="shared" si="0"/>
        <v>37.57</v>
      </c>
      <c r="O54" s="112">
        <f t="shared" si="1"/>
        <v>-0.27000000000000313</v>
      </c>
      <c r="P54">
        <v>15.577242480702687</v>
      </c>
      <c r="Q54">
        <v>8.5282672344956065</v>
      </c>
      <c r="R54">
        <v>0</v>
      </c>
      <c r="S54">
        <v>2.065051903114187</v>
      </c>
      <c r="T54">
        <v>11.129438381687516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15.69</v>
      </c>
      <c r="J55">
        <f>BYPL_EOD!AA55+BYPL_EOD!AB55</f>
        <v>8.59</v>
      </c>
      <c r="K55">
        <f>MES_EOD!AA55+MES_EOD!AB55</f>
        <v>0</v>
      </c>
      <c r="L55">
        <f>NDMC_EOD!AA55+NDMC_EOD!AB55</f>
        <v>2.08</v>
      </c>
      <c r="M55">
        <f>TPDDL_EOD!AA55+TPDDL_EOD!AB55</f>
        <v>11.21</v>
      </c>
      <c r="N55">
        <f t="shared" si="0"/>
        <v>37.57</v>
      </c>
      <c r="O55" s="112">
        <f t="shared" si="1"/>
        <v>-0.27000000000000313</v>
      </c>
      <c r="P55">
        <v>15.577242480702687</v>
      </c>
      <c r="Q55">
        <v>8.5282672344956065</v>
      </c>
      <c r="R55">
        <v>0</v>
      </c>
      <c r="S55">
        <v>2.065051903114187</v>
      </c>
      <c r="T55">
        <v>11.129438381687516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15.69</v>
      </c>
      <c r="J56">
        <f>BYPL_EOD!AA56+BYPL_EOD!AB56</f>
        <v>8.59</v>
      </c>
      <c r="K56">
        <f>MES_EOD!AA56+MES_EOD!AB56</f>
        <v>0</v>
      </c>
      <c r="L56">
        <f>NDMC_EOD!AA56+NDMC_EOD!AB56</f>
        <v>2.08</v>
      </c>
      <c r="M56">
        <f>TPDDL_EOD!AA56+TPDDL_EOD!AB56</f>
        <v>11.21</v>
      </c>
      <c r="N56">
        <f t="shared" si="0"/>
        <v>37.57</v>
      </c>
      <c r="O56" s="112">
        <f t="shared" si="1"/>
        <v>-0.27000000000000313</v>
      </c>
      <c r="P56">
        <v>15.577242480702687</v>
      </c>
      <c r="Q56">
        <v>8.5282672344956065</v>
      </c>
      <c r="R56">
        <v>0</v>
      </c>
      <c r="S56">
        <v>2.065051903114187</v>
      </c>
      <c r="T56">
        <v>11.129438381687516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15.69</v>
      </c>
      <c r="J57">
        <f>BYPL_EOD!AA57+BYPL_EOD!AB57</f>
        <v>8.59</v>
      </c>
      <c r="K57">
        <f>MES_EOD!AA57+MES_EOD!AB57</f>
        <v>0</v>
      </c>
      <c r="L57">
        <f>NDMC_EOD!AA57+NDMC_EOD!AB57</f>
        <v>2.08</v>
      </c>
      <c r="M57">
        <f>TPDDL_EOD!AA57+TPDDL_EOD!AB57</f>
        <v>11.21</v>
      </c>
      <c r="N57">
        <f t="shared" si="0"/>
        <v>37.57</v>
      </c>
      <c r="O57" s="112">
        <f t="shared" si="1"/>
        <v>-0.27000000000000313</v>
      </c>
      <c r="P57">
        <v>15.577242480702687</v>
      </c>
      <c r="Q57">
        <v>8.5282672344956065</v>
      </c>
      <c r="R57">
        <v>0</v>
      </c>
      <c r="S57">
        <v>2.065051903114187</v>
      </c>
      <c r="T57">
        <v>11.129438381687516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15.69</v>
      </c>
      <c r="J58">
        <f>BYPL_EOD!AA58+BYPL_EOD!AB58</f>
        <v>8.59</v>
      </c>
      <c r="K58">
        <f>MES_EOD!AA58+MES_EOD!AB58</f>
        <v>0</v>
      </c>
      <c r="L58">
        <f>NDMC_EOD!AA58+NDMC_EOD!AB58</f>
        <v>2.08</v>
      </c>
      <c r="M58">
        <f>TPDDL_EOD!AA58+TPDDL_EOD!AB58</f>
        <v>11.21</v>
      </c>
      <c r="N58">
        <f t="shared" si="0"/>
        <v>37.57</v>
      </c>
      <c r="O58" s="112">
        <f t="shared" si="1"/>
        <v>-0.27000000000000313</v>
      </c>
      <c r="P58">
        <v>15.577242480702687</v>
      </c>
      <c r="Q58">
        <v>8.5282672344956065</v>
      </c>
      <c r="R58">
        <v>0</v>
      </c>
      <c r="S58">
        <v>2.065051903114187</v>
      </c>
      <c r="T58">
        <v>11.129438381687516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15.69</v>
      </c>
      <c r="J59">
        <f>BYPL_EOD!AA59+BYPL_EOD!AB59</f>
        <v>8.59</v>
      </c>
      <c r="K59">
        <f>MES_EOD!AA59+MES_EOD!AB59</f>
        <v>0</v>
      </c>
      <c r="L59">
        <f>NDMC_EOD!AA59+NDMC_EOD!AB59</f>
        <v>2.08</v>
      </c>
      <c r="M59">
        <f>TPDDL_EOD!AA59+TPDDL_EOD!AB59</f>
        <v>11.21</v>
      </c>
      <c r="N59">
        <f t="shared" si="0"/>
        <v>37.57</v>
      </c>
      <c r="O59" s="112">
        <f t="shared" si="1"/>
        <v>-0.27000000000000313</v>
      </c>
      <c r="P59">
        <v>15.577242480702687</v>
      </c>
      <c r="Q59">
        <v>8.5282672344956065</v>
      </c>
      <c r="R59">
        <v>0</v>
      </c>
      <c r="S59">
        <v>2.065051903114187</v>
      </c>
      <c r="T59">
        <v>11.129438381687516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15.69</v>
      </c>
      <c r="J60">
        <f>BYPL_EOD!AA60+BYPL_EOD!AB60</f>
        <v>8.59</v>
      </c>
      <c r="K60">
        <f>MES_EOD!AA60+MES_EOD!AB60</f>
        <v>0</v>
      </c>
      <c r="L60">
        <f>NDMC_EOD!AA60+NDMC_EOD!AB60</f>
        <v>2.08</v>
      </c>
      <c r="M60">
        <f>TPDDL_EOD!AA60+TPDDL_EOD!AB60</f>
        <v>11.21</v>
      </c>
      <c r="N60">
        <f t="shared" si="0"/>
        <v>37.57</v>
      </c>
      <c r="O60" s="112">
        <f t="shared" si="1"/>
        <v>-0.27000000000000313</v>
      </c>
      <c r="P60">
        <v>15.577242480702687</v>
      </c>
      <c r="Q60">
        <v>8.5282672344956065</v>
      </c>
      <c r="R60">
        <v>0</v>
      </c>
      <c r="S60">
        <v>2.065051903114187</v>
      </c>
      <c r="T60">
        <v>11.129438381687516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15.69</v>
      </c>
      <c r="J61">
        <f>BYPL_EOD!AA61+BYPL_EOD!AB61</f>
        <v>8.59</v>
      </c>
      <c r="K61">
        <f>MES_EOD!AA61+MES_EOD!AB61</f>
        <v>0</v>
      </c>
      <c r="L61">
        <f>NDMC_EOD!AA61+NDMC_EOD!AB61</f>
        <v>2.08</v>
      </c>
      <c r="M61">
        <f>TPDDL_EOD!AA61+TPDDL_EOD!AB61</f>
        <v>11.21</v>
      </c>
      <c r="N61">
        <f t="shared" si="0"/>
        <v>37.57</v>
      </c>
      <c r="O61" s="112">
        <f t="shared" si="1"/>
        <v>-0.27000000000000313</v>
      </c>
      <c r="P61">
        <v>15.577242480702687</v>
      </c>
      <c r="Q61">
        <v>8.5282672344956065</v>
      </c>
      <c r="R61">
        <v>0</v>
      </c>
      <c r="S61">
        <v>2.065051903114187</v>
      </c>
      <c r="T61">
        <v>11.129438381687516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36.879999999999995</v>
      </c>
      <c r="E62">
        <f>GT!N62</f>
        <v>0</v>
      </c>
      <c r="F62">
        <f t="shared" si="4"/>
        <v>72</v>
      </c>
      <c r="G62">
        <f t="shared" si="5"/>
        <v>36.879999999999995</v>
      </c>
      <c r="H62" s="112"/>
      <c r="I62">
        <f>BRPL_EOD!AA62+BRPL_EOD!AB62</f>
        <v>15.69</v>
      </c>
      <c r="J62">
        <f>BYPL_EOD!AA62+BYPL_EOD!AB62</f>
        <v>8.59</v>
      </c>
      <c r="K62">
        <f>MES_EOD!AA62+MES_EOD!AB62</f>
        <v>0</v>
      </c>
      <c r="L62">
        <f>NDMC_EOD!AA62+NDMC_EOD!AB62</f>
        <v>2.08</v>
      </c>
      <c r="M62">
        <f>TPDDL_EOD!AA62+TPDDL_EOD!AB62</f>
        <v>11.21</v>
      </c>
      <c r="N62">
        <f t="shared" si="0"/>
        <v>37.57</v>
      </c>
      <c r="O62" s="112">
        <f t="shared" si="1"/>
        <v>-0.69000000000000483</v>
      </c>
      <c r="P62">
        <v>15.40184189512909</v>
      </c>
      <c r="Q62">
        <v>8.4322384881554413</v>
      </c>
      <c r="R62">
        <v>0</v>
      </c>
      <c r="S62">
        <v>2.0417993079584775</v>
      </c>
      <c r="T62">
        <v>11.004120308756987</v>
      </c>
      <c r="U62" s="114">
        <f t="shared" si="2"/>
        <v>36.879999999999995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36.879999999999995</v>
      </c>
      <c r="E63">
        <f>GT!N63</f>
        <v>0</v>
      </c>
      <c r="F63">
        <f t="shared" si="4"/>
        <v>72</v>
      </c>
      <c r="G63">
        <f t="shared" si="5"/>
        <v>36.879999999999995</v>
      </c>
      <c r="H63" s="112"/>
      <c r="I63">
        <f>BRPL_EOD!AA63+BRPL_EOD!AB63</f>
        <v>15.69</v>
      </c>
      <c r="J63">
        <f>BYPL_EOD!AA63+BYPL_EOD!AB63</f>
        <v>8.59</v>
      </c>
      <c r="K63">
        <f>MES_EOD!AA63+MES_EOD!AB63</f>
        <v>0</v>
      </c>
      <c r="L63">
        <f>NDMC_EOD!AA63+NDMC_EOD!AB63</f>
        <v>2.08</v>
      </c>
      <c r="M63">
        <f>TPDDL_EOD!AA63+TPDDL_EOD!AB63</f>
        <v>11.21</v>
      </c>
      <c r="N63">
        <f t="shared" si="0"/>
        <v>37.57</v>
      </c>
      <c r="O63" s="112">
        <f t="shared" si="1"/>
        <v>-0.69000000000000483</v>
      </c>
      <c r="P63">
        <v>15.40184189512909</v>
      </c>
      <c r="Q63">
        <v>8.4322384881554413</v>
      </c>
      <c r="R63">
        <v>0</v>
      </c>
      <c r="S63">
        <v>2.0417993079584775</v>
      </c>
      <c r="T63">
        <v>11.004120308756987</v>
      </c>
      <c r="U63" s="114">
        <f t="shared" si="2"/>
        <v>36.879999999999995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15.69</v>
      </c>
      <c r="J64">
        <f>BYPL_EOD!AA64+BYPL_EOD!AB64</f>
        <v>8.59</v>
      </c>
      <c r="K64">
        <f>MES_EOD!AA64+MES_EOD!AB64</f>
        <v>0</v>
      </c>
      <c r="L64">
        <f>NDMC_EOD!AA64+NDMC_EOD!AB64</f>
        <v>2.08</v>
      </c>
      <c r="M64">
        <f>TPDDL_EOD!AA64+TPDDL_EOD!AB64</f>
        <v>11.21</v>
      </c>
      <c r="N64">
        <f t="shared" si="0"/>
        <v>37.57</v>
      </c>
      <c r="O64" s="112">
        <f t="shared" si="1"/>
        <v>-0.27000000000000313</v>
      </c>
      <c r="P64">
        <v>15.577242480702687</v>
      </c>
      <c r="Q64">
        <v>8.5282672344956065</v>
      </c>
      <c r="R64">
        <v>0</v>
      </c>
      <c r="S64">
        <v>2.065051903114187</v>
      </c>
      <c r="T64">
        <v>11.129438381687516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15.69</v>
      </c>
      <c r="J65">
        <f>BYPL_EOD!AA65+BYPL_EOD!AB65</f>
        <v>8.59</v>
      </c>
      <c r="K65">
        <f>MES_EOD!AA65+MES_EOD!AB65</f>
        <v>0</v>
      </c>
      <c r="L65">
        <f>NDMC_EOD!AA65+NDMC_EOD!AB65</f>
        <v>2.08</v>
      </c>
      <c r="M65">
        <f>TPDDL_EOD!AA65+TPDDL_EOD!AB65</f>
        <v>11.21</v>
      </c>
      <c r="N65">
        <f t="shared" si="0"/>
        <v>37.57</v>
      </c>
      <c r="O65" s="112">
        <f t="shared" si="1"/>
        <v>-0.27000000000000313</v>
      </c>
      <c r="P65">
        <v>15.577242480702687</v>
      </c>
      <c r="Q65">
        <v>8.5282672344956065</v>
      </c>
      <c r="R65">
        <v>0</v>
      </c>
      <c r="S65">
        <v>2.065051903114187</v>
      </c>
      <c r="T65">
        <v>11.129438381687516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15.69</v>
      </c>
      <c r="J66">
        <f>BYPL_EOD!AA66+BYPL_EOD!AB66</f>
        <v>8.59</v>
      </c>
      <c r="K66">
        <f>MES_EOD!AA66+MES_EOD!AB66</f>
        <v>0</v>
      </c>
      <c r="L66">
        <f>NDMC_EOD!AA66+NDMC_EOD!AB66</f>
        <v>2.08</v>
      </c>
      <c r="M66">
        <f>TPDDL_EOD!AA66+TPDDL_EOD!AB66</f>
        <v>11.21</v>
      </c>
      <c r="N66">
        <f t="shared" si="0"/>
        <v>37.57</v>
      </c>
      <c r="O66" s="112">
        <f t="shared" si="1"/>
        <v>-0.27000000000000313</v>
      </c>
      <c r="P66">
        <v>15.577242480702687</v>
      </c>
      <c r="Q66">
        <v>8.5282672344956065</v>
      </c>
      <c r="R66">
        <v>0</v>
      </c>
      <c r="S66">
        <v>2.065051903114187</v>
      </c>
      <c r="T66">
        <v>11.129438381687516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15.69</v>
      </c>
      <c r="J67">
        <f>BYPL_EOD!AA67+BYPL_EOD!AB67</f>
        <v>8.59</v>
      </c>
      <c r="K67">
        <f>MES_EOD!AA67+MES_EOD!AB67</f>
        <v>0</v>
      </c>
      <c r="L67">
        <f>NDMC_EOD!AA67+NDMC_EOD!AB67</f>
        <v>2.08</v>
      </c>
      <c r="M67">
        <f>TPDDL_EOD!AA67+TPDDL_EOD!AB67</f>
        <v>11.21</v>
      </c>
      <c r="N67">
        <f t="shared" ref="N67:N98" si="6">SUM(I67:M67)</f>
        <v>37.57</v>
      </c>
      <c r="O67" s="112">
        <f t="shared" ref="O67:O98" si="7">G67-N67</f>
        <v>-0.27000000000000313</v>
      </c>
      <c r="P67">
        <v>15.577242480702687</v>
      </c>
      <c r="Q67">
        <v>8.5282672344956065</v>
      </c>
      <c r="R67">
        <v>0</v>
      </c>
      <c r="S67">
        <v>2.065051903114187</v>
      </c>
      <c r="T67">
        <v>11.129438381687516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15.69</v>
      </c>
      <c r="J68">
        <f>BYPL_EOD!AA68+BYPL_EOD!AB68</f>
        <v>8.59</v>
      </c>
      <c r="K68">
        <f>MES_EOD!AA68+MES_EOD!AB68</f>
        <v>0</v>
      </c>
      <c r="L68">
        <f>NDMC_EOD!AA68+NDMC_EOD!AB68</f>
        <v>2.08</v>
      </c>
      <c r="M68">
        <f>TPDDL_EOD!AA68+TPDDL_EOD!AB68</f>
        <v>11.21</v>
      </c>
      <c r="N68">
        <f t="shared" si="6"/>
        <v>37.57</v>
      </c>
      <c r="O68" s="112">
        <f t="shared" si="7"/>
        <v>-0.27000000000000313</v>
      </c>
      <c r="P68">
        <v>15.577242480702687</v>
      </c>
      <c r="Q68">
        <v>8.5282672344956065</v>
      </c>
      <c r="R68">
        <v>0</v>
      </c>
      <c r="S68">
        <v>2.065051903114187</v>
      </c>
      <c r="T68">
        <v>11.129438381687516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15.69</v>
      </c>
      <c r="J69">
        <f>BYPL_EOD!AA69+BYPL_EOD!AB69</f>
        <v>8.59</v>
      </c>
      <c r="K69">
        <f>MES_EOD!AA69+MES_EOD!AB69</f>
        <v>0</v>
      </c>
      <c r="L69">
        <f>NDMC_EOD!AA69+NDMC_EOD!AB69</f>
        <v>2.08</v>
      </c>
      <c r="M69">
        <f>TPDDL_EOD!AA69+TPDDL_EOD!AB69</f>
        <v>11.21</v>
      </c>
      <c r="N69">
        <f t="shared" si="6"/>
        <v>37.57</v>
      </c>
      <c r="O69" s="112">
        <f t="shared" si="7"/>
        <v>-0.27000000000000313</v>
      </c>
      <c r="P69">
        <v>15.577242480702687</v>
      </c>
      <c r="Q69">
        <v>8.5282672344956065</v>
      </c>
      <c r="R69">
        <v>0</v>
      </c>
      <c r="S69">
        <v>2.065051903114187</v>
      </c>
      <c r="T69">
        <v>11.129438381687516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15.69</v>
      </c>
      <c r="J70">
        <f>BYPL_EOD!AA70+BYPL_EOD!AB70</f>
        <v>8.59</v>
      </c>
      <c r="K70">
        <f>MES_EOD!AA70+MES_EOD!AB70</f>
        <v>0</v>
      </c>
      <c r="L70">
        <f>NDMC_EOD!AA70+NDMC_EOD!AB70</f>
        <v>2.08</v>
      </c>
      <c r="M70">
        <f>TPDDL_EOD!AA70+TPDDL_EOD!AB70</f>
        <v>11.21</v>
      </c>
      <c r="N70">
        <f t="shared" si="6"/>
        <v>37.57</v>
      </c>
      <c r="O70" s="112">
        <f t="shared" si="7"/>
        <v>-0.27000000000000313</v>
      </c>
      <c r="P70">
        <v>15.577242480702687</v>
      </c>
      <c r="Q70">
        <v>8.5282672344956065</v>
      </c>
      <c r="R70">
        <v>0</v>
      </c>
      <c r="S70">
        <v>2.065051903114187</v>
      </c>
      <c r="T70">
        <v>11.129438381687516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39.299999999999997</v>
      </c>
      <c r="E71">
        <f>GT!N71</f>
        <v>0</v>
      </c>
      <c r="F71">
        <f t="shared" si="10"/>
        <v>72</v>
      </c>
      <c r="G71">
        <f t="shared" si="11"/>
        <v>39.299999999999997</v>
      </c>
      <c r="H71" s="112"/>
      <c r="I71">
        <f>BRPL_EOD!AA71+BRPL_EOD!AB71</f>
        <v>16.57</v>
      </c>
      <c r="J71">
        <f>BYPL_EOD!AA71+BYPL_EOD!AB71</f>
        <v>9.07</v>
      </c>
      <c r="K71">
        <f>MES_EOD!AA71+MES_EOD!AB71</f>
        <v>0</v>
      </c>
      <c r="L71">
        <f>NDMC_EOD!AA71+NDMC_EOD!AB71</f>
        <v>2.08</v>
      </c>
      <c r="M71">
        <f>TPDDL_EOD!AA71+TPDDL_EOD!AB71</f>
        <v>11.84</v>
      </c>
      <c r="N71">
        <f t="shared" si="6"/>
        <v>39.56</v>
      </c>
      <c r="O71" s="112">
        <f t="shared" si="7"/>
        <v>-0.26000000000000512</v>
      </c>
      <c r="P71">
        <v>16.461097067745197</v>
      </c>
      <c r="Q71">
        <v>9.0103892821031337</v>
      </c>
      <c r="R71">
        <v>0</v>
      </c>
      <c r="S71">
        <v>2.0663296258847317</v>
      </c>
      <c r="T71">
        <v>11.762184024266935</v>
      </c>
      <c r="U71" s="114">
        <f t="shared" si="8"/>
        <v>39.299999999999997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39.299999999999997</v>
      </c>
      <c r="E72">
        <f>GT!N72</f>
        <v>0</v>
      </c>
      <c r="F72">
        <f t="shared" si="10"/>
        <v>72</v>
      </c>
      <c r="G72">
        <f t="shared" si="11"/>
        <v>39.299999999999997</v>
      </c>
      <c r="H72" s="112"/>
      <c r="I72">
        <f>BRPL_EOD!AA72+BRPL_EOD!AB72</f>
        <v>16.57</v>
      </c>
      <c r="J72">
        <f>BYPL_EOD!AA72+BYPL_EOD!AB72</f>
        <v>9.07</v>
      </c>
      <c r="K72">
        <f>MES_EOD!AA72+MES_EOD!AB72</f>
        <v>0</v>
      </c>
      <c r="L72">
        <f>NDMC_EOD!AA72+NDMC_EOD!AB72</f>
        <v>2.08</v>
      </c>
      <c r="M72">
        <f>TPDDL_EOD!AA72+TPDDL_EOD!AB72</f>
        <v>11.84</v>
      </c>
      <c r="N72">
        <f t="shared" si="6"/>
        <v>39.56</v>
      </c>
      <c r="O72" s="112">
        <f t="shared" si="7"/>
        <v>-0.26000000000000512</v>
      </c>
      <c r="P72">
        <v>16.461097067745197</v>
      </c>
      <c r="Q72">
        <v>9.0103892821031337</v>
      </c>
      <c r="R72">
        <v>0</v>
      </c>
      <c r="S72">
        <v>2.0663296258847317</v>
      </c>
      <c r="T72">
        <v>11.762184024266935</v>
      </c>
      <c r="U72" s="114">
        <f t="shared" si="8"/>
        <v>39.299999999999997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39.299999999999997</v>
      </c>
      <c r="E73">
        <f>GT!N73</f>
        <v>0</v>
      </c>
      <c r="F73">
        <f t="shared" si="10"/>
        <v>72</v>
      </c>
      <c r="G73">
        <f t="shared" si="11"/>
        <v>39.299999999999997</v>
      </c>
      <c r="H73" s="112"/>
      <c r="I73">
        <f>BRPL_EOD!AA73+BRPL_EOD!AB73</f>
        <v>16.57</v>
      </c>
      <c r="J73">
        <f>BYPL_EOD!AA73+BYPL_EOD!AB73</f>
        <v>9.07</v>
      </c>
      <c r="K73">
        <f>MES_EOD!AA73+MES_EOD!AB73</f>
        <v>0</v>
      </c>
      <c r="L73">
        <f>NDMC_EOD!AA73+NDMC_EOD!AB73</f>
        <v>2.08</v>
      </c>
      <c r="M73">
        <f>TPDDL_EOD!AA73+TPDDL_EOD!AB73</f>
        <v>11.84</v>
      </c>
      <c r="N73">
        <f t="shared" si="6"/>
        <v>39.56</v>
      </c>
      <c r="O73" s="112">
        <f t="shared" si="7"/>
        <v>-0.26000000000000512</v>
      </c>
      <c r="P73">
        <v>16.461097067745197</v>
      </c>
      <c r="Q73">
        <v>9.0103892821031337</v>
      </c>
      <c r="R73">
        <v>0</v>
      </c>
      <c r="S73">
        <v>2.0663296258847317</v>
      </c>
      <c r="T73">
        <v>11.762184024266935</v>
      </c>
      <c r="U73" s="114">
        <f t="shared" si="8"/>
        <v>39.299999999999997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39.299999999999997</v>
      </c>
      <c r="E74">
        <f>GT!N74</f>
        <v>0</v>
      </c>
      <c r="F74">
        <f t="shared" si="10"/>
        <v>72</v>
      </c>
      <c r="G74">
        <f t="shared" si="11"/>
        <v>39.299999999999997</v>
      </c>
      <c r="H74" s="112"/>
      <c r="I74">
        <f>BRPL_EOD!AA74+BRPL_EOD!AB74</f>
        <v>16.57</v>
      </c>
      <c r="J74">
        <f>BYPL_EOD!AA74+BYPL_EOD!AB74</f>
        <v>9.07</v>
      </c>
      <c r="K74">
        <f>MES_EOD!AA74+MES_EOD!AB74</f>
        <v>0</v>
      </c>
      <c r="L74">
        <f>NDMC_EOD!AA74+NDMC_EOD!AB74</f>
        <v>2.08</v>
      </c>
      <c r="M74">
        <f>TPDDL_EOD!AA74+TPDDL_EOD!AB74</f>
        <v>11.84</v>
      </c>
      <c r="N74">
        <f t="shared" si="6"/>
        <v>39.56</v>
      </c>
      <c r="O74" s="112">
        <f t="shared" si="7"/>
        <v>-0.26000000000000512</v>
      </c>
      <c r="P74">
        <v>16.461097067745197</v>
      </c>
      <c r="Q74">
        <v>9.0103892821031337</v>
      </c>
      <c r="R74">
        <v>0</v>
      </c>
      <c r="S74">
        <v>2.0663296258847317</v>
      </c>
      <c r="T74">
        <v>11.762184024266935</v>
      </c>
      <c r="U74" s="114">
        <f t="shared" si="8"/>
        <v>39.299999999999997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39.6</v>
      </c>
      <c r="E75">
        <f>GT!N75</f>
        <v>0</v>
      </c>
      <c r="F75">
        <f t="shared" si="10"/>
        <v>72</v>
      </c>
      <c r="G75">
        <f t="shared" si="11"/>
        <v>39.6</v>
      </c>
      <c r="H75" s="112"/>
      <c r="I75">
        <f>BRPL_EOD!AA75+BRPL_EOD!AB75</f>
        <v>16.57</v>
      </c>
      <c r="J75">
        <f>BYPL_EOD!AA75+BYPL_EOD!AB75</f>
        <v>9.07</v>
      </c>
      <c r="K75">
        <f>MES_EOD!AA75+MES_EOD!AB75</f>
        <v>0</v>
      </c>
      <c r="L75">
        <f>NDMC_EOD!AA75+NDMC_EOD!AB75</f>
        <v>2.08</v>
      </c>
      <c r="M75">
        <f>TPDDL_EOD!AA75+TPDDL_EOD!AB75</f>
        <v>11.84</v>
      </c>
      <c r="N75">
        <f t="shared" si="6"/>
        <v>39.56</v>
      </c>
      <c r="O75" s="112">
        <f t="shared" si="7"/>
        <v>3.9999999999999147E-2</v>
      </c>
      <c r="P75">
        <v>16.58675429726997</v>
      </c>
      <c r="Q75">
        <v>9.0791708796764414</v>
      </c>
      <c r="R75">
        <v>0</v>
      </c>
      <c r="S75">
        <v>2.0821031344792722</v>
      </c>
      <c r="T75">
        <v>11.851971688574316</v>
      </c>
      <c r="U75" s="114">
        <f t="shared" si="8"/>
        <v>39.599999999999994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38.6</v>
      </c>
      <c r="E76">
        <f>GT!N76</f>
        <v>0</v>
      </c>
      <c r="F76">
        <f t="shared" si="10"/>
        <v>72</v>
      </c>
      <c r="G76">
        <f t="shared" si="11"/>
        <v>38.6</v>
      </c>
      <c r="H76" s="112"/>
      <c r="I76">
        <f>BRPL_EOD!AA76+BRPL_EOD!AB76</f>
        <v>16.13</v>
      </c>
      <c r="J76">
        <f>BYPL_EOD!AA76+BYPL_EOD!AB76</f>
        <v>8.83</v>
      </c>
      <c r="K76">
        <f>MES_EOD!AA76+MES_EOD!AB76</f>
        <v>0</v>
      </c>
      <c r="L76">
        <f>NDMC_EOD!AA76+NDMC_EOD!AB76</f>
        <v>2.08</v>
      </c>
      <c r="M76">
        <f>TPDDL_EOD!AA76+TPDDL_EOD!AB76</f>
        <v>11.52</v>
      </c>
      <c r="N76">
        <f t="shared" si="6"/>
        <v>38.56</v>
      </c>
      <c r="O76" s="112">
        <f t="shared" si="7"/>
        <v>3.9999999999999147E-2</v>
      </c>
      <c r="P76">
        <v>16.146732365145226</v>
      </c>
      <c r="Q76">
        <v>8.8391597510373447</v>
      </c>
      <c r="R76">
        <v>0</v>
      </c>
      <c r="S76">
        <v>2.0821576763485479</v>
      </c>
      <c r="T76">
        <v>11.53195020746888</v>
      </c>
      <c r="U76" s="114">
        <f t="shared" si="8"/>
        <v>38.599999999999994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38.6</v>
      </c>
      <c r="E77">
        <f>GT!N77</f>
        <v>0</v>
      </c>
      <c r="F77">
        <f t="shared" si="10"/>
        <v>72</v>
      </c>
      <c r="G77">
        <f t="shared" si="11"/>
        <v>38.6</v>
      </c>
      <c r="H77" s="112"/>
      <c r="I77">
        <f>BRPL_EOD!AA77+BRPL_EOD!AB77</f>
        <v>16.13</v>
      </c>
      <c r="J77">
        <f>BYPL_EOD!AA77+BYPL_EOD!AB77</f>
        <v>8.83</v>
      </c>
      <c r="K77">
        <f>MES_EOD!AA77+MES_EOD!AB77</f>
        <v>0</v>
      </c>
      <c r="L77">
        <f>NDMC_EOD!AA77+NDMC_EOD!AB77</f>
        <v>2.08</v>
      </c>
      <c r="M77">
        <f>TPDDL_EOD!AA77+TPDDL_EOD!AB77</f>
        <v>11.52</v>
      </c>
      <c r="N77">
        <f t="shared" si="6"/>
        <v>38.56</v>
      </c>
      <c r="O77" s="112">
        <f t="shared" si="7"/>
        <v>3.9999999999999147E-2</v>
      </c>
      <c r="P77">
        <v>16.146732365145226</v>
      </c>
      <c r="Q77">
        <v>8.8391597510373447</v>
      </c>
      <c r="R77">
        <v>0</v>
      </c>
      <c r="S77">
        <v>2.0821576763485479</v>
      </c>
      <c r="T77">
        <v>11.53195020746888</v>
      </c>
      <c r="U77" s="114">
        <f t="shared" si="8"/>
        <v>38.599999999999994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38.6</v>
      </c>
      <c r="E78">
        <f>GT!N78</f>
        <v>0</v>
      </c>
      <c r="F78">
        <f t="shared" si="10"/>
        <v>72</v>
      </c>
      <c r="G78">
        <f t="shared" si="11"/>
        <v>38.6</v>
      </c>
      <c r="H78" s="112"/>
      <c r="I78">
        <f>BRPL_EOD!AA78+BRPL_EOD!AB78</f>
        <v>16.13</v>
      </c>
      <c r="J78">
        <f>BYPL_EOD!AA78+BYPL_EOD!AB78</f>
        <v>8.83</v>
      </c>
      <c r="K78">
        <f>MES_EOD!AA78+MES_EOD!AB78</f>
        <v>0</v>
      </c>
      <c r="L78">
        <f>NDMC_EOD!AA78+NDMC_EOD!AB78</f>
        <v>2.08</v>
      </c>
      <c r="M78">
        <f>TPDDL_EOD!AA78+TPDDL_EOD!AB78</f>
        <v>11.52</v>
      </c>
      <c r="N78">
        <f t="shared" si="6"/>
        <v>38.56</v>
      </c>
      <c r="O78" s="112">
        <f t="shared" si="7"/>
        <v>3.9999999999999147E-2</v>
      </c>
      <c r="P78">
        <v>16.146732365145226</v>
      </c>
      <c r="Q78">
        <v>8.8391597510373447</v>
      </c>
      <c r="R78">
        <v>0</v>
      </c>
      <c r="S78">
        <v>2.0821576763485479</v>
      </c>
      <c r="T78">
        <v>11.53195020746888</v>
      </c>
      <c r="U78" s="114">
        <f t="shared" si="8"/>
        <v>38.599999999999994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38.6</v>
      </c>
      <c r="E79">
        <f>GT!N79</f>
        <v>0</v>
      </c>
      <c r="F79">
        <f t="shared" si="10"/>
        <v>72</v>
      </c>
      <c r="G79">
        <f t="shared" si="11"/>
        <v>38.6</v>
      </c>
      <c r="H79" s="112"/>
      <c r="I79">
        <f>BRPL_EOD!AA79+BRPL_EOD!AB79</f>
        <v>16.13</v>
      </c>
      <c r="J79">
        <f>BYPL_EOD!AA79+BYPL_EOD!AB79</f>
        <v>8.83</v>
      </c>
      <c r="K79">
        <f>MES_EOD!AA79+MES_EOD!AB79</f>
        <v>0</v>
      </c>
      <c r="L79">
        <f>NDMC_EOD!AA79+NDMC_EOD!AB79</f>
        <v>2.08</v>
      </c>
      <c r="M79">
        <f>TPDDL_EOD!AA79+TPDDL_EOD!AB79</f>
        <v>11.52</v>
      </c>
      <c r="N79">
        <f t="shared" si="6"/>
        <v>38.56</v>
      </c>
      <c r="O79" s="112">
        <f t="shared" si="7"/>
        <v>3.9999999999999147E-2</v>
      </c>
      <c r="P79">
        <v>16.146732365145226</v>
      </c>
      <c r="Q79">
        <v>8.8391597510373447</v>
      </c>
      <c r="R79">
        <v>0</v>
      </c>
      <c r="S79">
        <v>2.0821576763485479</v>
      </c>
      <c r="T79">
        <v>11.53195020746888</v>
      </c>
      <c r="U79" s="114">
        <f t="shared" si="8"/>
        <v>38.599999999999994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38.6</v>
      </c>
      <c r="E80">
        <f>GT!N80</f>
        <v>0</v>
      </c>
      <c r="F80">
        <f t="shared" si="10"/>
        <v>72</v>
      </c>
      <c r="G80">
        <f t="shared" si="11"/>
        <v>38.6</v>
      </c>
      <c r="H80" s="112"/>
      <c r="I80">
        <f>BRPL_EOD!AA80+BRPL_EOD!AB80</f>
        <v>16.13</v>
      </c>
      <c r="J80">
        <f>BYPL_EOD!AA80+BYPL_EOD!AB80</f>
        <v>8.83</v>
      </c>
      <c r="K80">
        <f>MES_EOD!AA80+MES_EOD!AB80</f>
        <v>0</v>
      </c>
      <c r="L80">
        <f>NDMC_EOD!AA80+NDMC_EOD!AB80</f>
        <v>2.08</v>
      </c>
      <c r="M80">
        <f>TPDDL_EOD!AA80+TPDDL_EOD!AB80</f>
        <v>11.52</v>
      </c>
      <c r="N80">
        <f t="shared" si="6"/>
        <v>38.56</v>
      </c>
      <c r="O80" s="112">
        <f t="shared" si="7"/>
        <v>3.9999999999999147E-2</v>
      </c>
      <c r="P80">
        <v>16.146732365145226</v>
      </c>
      <c r="Q80">
        <v>8.8391597510373447</v>
      </c>
      <c r="R80">
        <v>0</v>
      </c>
      <c r="S80">
        <v>2.0821576763485479</v>
      </c>
      <c r="T80">
        <v>11.53195020746888</v>
      </c>
      <c r="U80" s="114">
        <f t="shared" si="8"/>
        <v>38.599999999999994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72</v>
      </c>
      <c r="G81">
        <f t="shared" si="11"/>
        <v>38.6</v>
      </c>
      <c r="H81" s="112"/>
      <c r="I81">
        <f>BRPL_EOD!AA81+BRPL_EOD!AB81</f>
        <v>16.13</v>
      </c>
      <c r="J81">
        <f>BYPL_EOD!AA81+BYPL_EOD!AB81</f>
        <v>8.83</v>
      </c>
      <c r="K81">
        <f>MES_EOD!AA81+MES_EOD!AB81</f>
        <v>0</v>
      </c>
      <c r="L81">
        <f>NDMC_EOD!AA81+NDMC_EOD!AB81</f>
        <v>2.08</v>
      </c>
      <c r="M81">
        <f>TPDDL_EOD!AA81+TPDDL_EOD!AB81</f>
        <v>11.52</v>
      </c>
      <c r="N81">
        <f t="shared" si="6"/>
        <v>38.56</v>
      </c>
      <c r="O81" s="112">
        <f t="shared" si="7"/>
        <v>3.9999999999999147E-2</v>
      </c>
      <c r="P81">
        <v>16.146732365145226</v>
      </c>
      <c r="Q81">
        <v>8.8391597510373447</v>
      </c>
      <c r="R81">
        <v>0</v>
      </c>
      <c r="S81">
        <v>2.0821576763485479</v>
      </c>
      <c r="T81">
        <v>11.53195020746888</v>
      </c>
      <c r="U81" s="114">
        <f t="shared" si="8"/>
        <v>38.599999999999994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72</v>
      </c>
      <c r="G82">
        <f t="shared" si="11"/>
        <v>38.6</v>
      </c>
      <c r="H82" s="112"/>
      <c r="I82">
        <f>BRPL_EOD!AA82+BRPL_EOD!AB82</f>
        <v>16.13</v>
      </c>
      <c r="J82">
        <f>BYPL_EOD!AA82+BYPL_EOD!AB82</f>
        <v>8.83</v>
      </c>
      <c r="K82">
        <f>MES_EOD!AA82+MES_EOD!AB82</f>
        <v>0</v>
      </c>
      <c r="L82">
        <f>NDMC_EOD!AA82+NDMC_EOD!AB82</f>
        <v>2.08</v>
      </c>
      <c r="M82">
        <f>TPDDL_EOD!AA82+TPDDL_EOD!AB82</f>
        <v>11.52</v>
      </c>
      <c r="N82">
        <f t="shared" si="6"/>
        <v>38.56</v>
      </c>
      <c r="O82" s="112">
        <f t="shared" si="7"/>
        <v>3.9999999999999147E-2</v>
      </c>
      <c r="P82">
        <v>16.146732365145226</v>
      </c>
      <c r="Q82">
        <v>8.8391597510373447</v>
      </c>
      <c r="R82">
        <v>0</v>
      </c>
      <c r="S82">
        <v>2.0821576763485479</v>
      </c>
      <c r="T82">
        <v>11.53195020746888</v>
      </c>
      <c r="U82" s="114">
        <f t="shared" si="8"/>
        <v>38.599999999999994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38.6</v>
      </c>
      <c r="E83">
        <f>GT!N83</f>
        <v>0</v>
      </c>
      <c r="F83">
        <f t="shared" si="10"/>
        <v>72</v>
      </c>
      <c r="G83">
        <f t="shared" si="11"/>
        <v>38.6</v>
      </c>
      <c r="H83" s="112"/>
      <c r="I83">
        <f>BRPL_EOD!AA83+BRPL_EOD!AB83</f>
        <v>16.13</v>
      </c>
      <c r="J83">
        <f>BYPL_EOD!AA83+BYPL_EOD!AB83</f>
        <v>8.83</v>
      </c>
      <c r="K83">
        <f>MES_EOD!AA83+MES_EOD!AB83</f>
        <v>0</v>
      </c>
      <c r="L83">
        <f>NDMC_EOD!AA83+NDMC_EOD!AB83</f>
        <v>2.08</v>
      </c>
      <c r="M83">
        <f>TPDDL_EOD!AA83+TPDDL_EOD!AB83</f>
        <v>11.52</v>
      </c>
      <c r="N83">
        <f t="shared" si="6"/>
        <v>38.56</v>
      </c>
      <c r="O83" s="112">
        <f t="shared" si="7"/>
        <v>3.9999999999999147E-2</v>
      </c>
      <c r="P83">
        <v>16.146732365145226</v>
      </c>
      <c r="Q83">
        <v>8.8391597510373447</v>
      </c>
      <c r="R83">
        <v>0</v>
      </c>
      <c r="S83">
        <v>2.0821576763485479</v>
      </c>
      <c r="T83">
        <v>11.53195020746888</v>
      </c>
      <c r="U83" s="114">
        <f t="shared" si="8"/>
        <v>38.599999999999994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72</v>
      </c>
      <c r="G84">
        <f t="shared" si="11"/>
        <v>38.6</v>
      </c>
      <c r="H84" s="112"/>
      <c r="I84">
        <f>BRPL_EOD!AA84+BRPL_EOD!AB84</f>
        <v>16.13</v>
      </c>
      <c r="J84">
        <f>BYPL_EOD!AA84+BYPL_EOD!AB84</f>
        <v>8.83</v>
      </c>
      <c r="K84">
        <f>MES_EOD!AA84+MES_EOD!AB84</f>
        <v>0</v>
      </c>
      <c r="L84">
        <f>NDMC_EOD!AA84+NDMC_EOD!AB84</f>
        <v>2.08</v>
      </c>
      <c r="M84">
        <f>TPDDL_EOD!AA84+TPDDL_EOD!AB84</f>
        <v>11.52</v>
      </c>
      <c r="N84">
        <f t="shared" si="6"/>
        <v>38.56</v>
      </c>
      <c r="O84" s="112">
        <f t="shared" si="7"/>
        <v>3.9999999999999147E-2</v>
      </c>
      <c r="P84">
        <v>16.146732365145226</v>
      </c>
      <c r="Q84">
        <v>8.8391597510373447</v>
      </c>
      <c r="R84">
        <v>0</v>
      </c>
      <c r="S84">
        <v>2.0821576763485479</v>
      </c>
      <c r="T84">
        <v>11.53195020746888</v>
      </c>
      <c r="U84" s="114">
        <f t="shared" si="8"/>
        <v>38.599999999999994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38.6</v>
      </c>
      <c r="E85">
        <f>GT!N85</f>
        <v>0</v>
      </c>
      <c r="F85">
        <f t="shared" si="10"/>
        <v>72</v>
      </c>
      <c r="G85">
        <f t="shared" si="11"/>
        <v>38.6</v>
      </c>
      <c r="H85" s="112"/>
      <c r="I85">
        <f>BRPL_EOD!AA85+BRPL_EOD!AB85</f>
        <v>16.13</v>
      </c>
      <c r="J85">
        <f>BYPL_EOD!AA85+BYPL_EOD!AB85</f>
        <v>8.83</v>
      </c>
      <c r="K85">
        <f>MES_EOD!AA85+MES_EOD!AB85</f>
        <v>0</v>
      </c>
      <c r="L85">
        <f>NDMC_EOD!AA85+NDMC_EOD!AB85</f>
        <v>2.08</v>
      </c>
      <c r="M85">
        <f>TPDDL_EOD!AA85+TPDDL_EOD!AB85</f>
        <v>11.52</v>
      </c>
      <c r="N85">
        <f t="shared" si="6"/>
        <v>38.56</v>
      </c>
      <c r="O85" s="112">
        <f t="shared" si="7"/>
        <v>3.9999999999999147E-2</v>
      </c>
      <c r="P85">
        <v>16.146732365145226</v>
      </c>
      <c r="Q85">
        <v>8.8391597510373447</v>
      </c>
      <c r="R85">
        <v>0</v>
      </c>
      <c r="S85">
        <v>2.0821576763485479</v>
      </c>
      <c r="T85">
        <v>11.53195020746888</v>
      </c>
      <c r="U85" s="114">
        <f t="shared" si="8"/>
        <v>38.599999999999994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72</v>
      </c>
      <c r="G86">
        <f t="shared" si="11"/>
        <v>38.6</v>
      </c>
      <c r="H86" s="112"/>
      <c r="I86">
        <f>BRPL_EOD!AA86+BRPL_EOD!AB86</f>
        <v>16.13</v>
      </c>
      <c r="J86">
        <f>BYPL_EOD!AA86+BYPL_EOD!AB86</f>
        <v>8.83</v>
      </c>
      <c r="K86">
        <f>MES_EOD!AA86+MES_EOD!AB86</f>
        <v>0</v>
      </c>
      <c r="L86">
        <f>NDMC_EOD!AA86+NDMC_EOD!AB86</f>
        <v>2.08</v>
      </c>
      <c r="M86">
        <f>TPDDL_EOD!AA86+TPDDL_EOD!AB86</f>
        <v>11.52</v>
      </c>
      <c r="N86">
        <f t="shared" si="6"/>
        <v>38.56</v>
      </c>
      <c r="O86" s="112">
        <f t="shared" si="7"/>
        <v>3.9999999999999147E-2</v>
      </c>
      <c r="P86">
        <v>16.146732365145226</v>
      </c>
      <c r="Q86">
        <v>8.8391597510373447</v>
      </c>
      <c r="R86">
        <v>0</v>
      </c>
      <c r="S86">
        <v>2.0821576763485479</v>
      </c>
      <c r="T86">
        <v>11.53195020746888</v>
      </c>
      <c r="U86" s="114">
        <f t="shared" si="8"/>
        <v>38.599999999999994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72</v>
      </c>
      <c r="G87">
        <f t="shared" si="11"/>
        <v>38.6</v>
      </c>
      <c r="H87" s="112"/>
      <c r="I87">
        <f>BRPL_EOD!AA87+BRPL_EOD!AB87</f>
        <v>16.13</v>
      </c>
      <c r="J87">
        <f>BYPL_EOD!AA87+BYPL_EOD!AB87</f>
        <v>8.83</v>
      </c>
      <c r="K87">
        <f>MES_EOD!AA87+MES_EOD!AB87</f>
        <v>0</v>
      </c>
      <c r="L87">
        <f>NDMC_EOD!AA87+NDMC_EOD!AB87</f>
        <v>2.08</v>
      </c>
      <c r="M87">
        <f>TPDDL_EOD!AA87+TPDDL_EOD!AB87</f>
        <v>11.52</v>
      </c>
      <c r="N87">
        <f t="shared" si="6"/>
        <v>38.56</v>
      </c>
      <c r="O87" s="112">
        <f t="shared" si="7"/>
        <v>3.9999999999999147E-2</v>
      </c>
      <c r="P87">
        <v>16.146732365145226</v>
      </c>
      <c r="Q87">
        <v>8.8391597510373447</v>
      </c>
      <c r="R87">
        <v>0</v>
      </c>
      <c r="S87">
        <v>2.0821576763485479</v>
      </c>
      <c r="T87">
        <v>11.53195020746888</v>
      </c>
      <c r="U87" s="114">
        <f t="shared" si="8"/>
        <v>38.599999999999994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72</v>
      </c>
      <c r="G88">
        <f t="shared" si="11"/>
        <v>38.6</v>
      </c>
      <c r="H88" s="112"/>
      <c r="I88">
        <f>BRPL_EOD!AA88+BRPL_EOD!AB88</f>
        <v>16.13</v>
      </c>
      <c r="J88">
        <f>BYPL_EOD!AA88+BYPL_EOD!AB88</f>
        <v>8.83</v>
      </c>
      <c r="K88">
        <f>MES_EOD!AA88+MES_EOD!AB88</f>
        <v>0</v>
      </c>
      <c r="L88">
        <f>NDMC_EOD!AA88+NDMC_EOD!AB88</f>
        <v>2.08</v>
      </c>
      <c r="M88">
        <f>TPDDL_EOD!AA88+TPDDL_EOD!AB88</f>
        <v>11.52</v>
      </c>
      <c r="N88">
        <f t="shared" si="6"/>
        <v>38.56</v>
      </c>
      <c r="O88" s="112">
        <f t="shared" si="7"/>
        <v>3.9999999999999147E-2</v>
      </c>
      <c r="P88">
        <v>16.146732365145226</v>
      </c>
      <c r="Q88">
        <v>8.8391597510373447</v>
      </c>
      <c r="R88">
        <v>0</v>
      </c>
      <c r="S88">
        <v>2.0821576763485479</v>
      </c>
      <c r="T88">
        <v>11.53195020746888</v>
      </c>
      <c r="U88" s="114">
        <f t="shared" si="8"/>
        <v>38.599999999999994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12"/>
      <c r="I89">
        <f>BRPL_EOD!AA89+BRPL_EOD!AB89</f>
        <v>16.13</v>
      </c>
      <c r="J89">
        <f>BYPL_EOD!AA89+BYPL_EOD!AB89</f>
        <v>8.83</v>
      </c>
      <c r="K89">
        <f>MES_EOD!AA89+MES_EOD!AB89</f>
        <v>0</v>
      </c>
      <c r="L89">
        <f>NDMC_EOD!AA89+NDMC_EOD!AB89</f>
        <v>2.08</v>
      </c>
      <c r="M89">
        <f>TPDDL_EOD!AA89+TPDDL_EOD!AB89</f>
        <v>11.52</v>
      </c>
      <c r="N89">
        <f t="shared" si="6"/>
        <v>38.56</v>
      </c>
      <c r="O89" s="112">
        <f t="shared" si="7"/>
        <v>3.9999999999999147E-2</v>
      </c>
      <c r="P89">
        <v>16.146732365145226</v>
      </c>
      <c r="Q89">
        <v>8.8391597510373447</v>
      </c>
      <c r="R89">
        <v>0</v>
      </c>
      <c r="S89">
        <v>2.0821576763485479</v>
      </c>
      <c r="T89">
        <v>11.53195020746888</v>
      </c>
      <c r="U89" s="114">
        <f t="shared" si="8"/>
        <v>38.599999999999994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12"/>
      <c r="I90">
        <f>BRPL_EOD!AA90+BRPL_EOD!AB90</f>
        <v>16.13</v>
      </c>
      <c r="J90">
        <f>BYPL_EOD!AA90+BYPL_EOD!AB90</f>
        <v>8.83</v>
      </c>
      <c r="K90">
        <f>MES_EOD!AA90+MES_EOD!AB90</f>
        <v>0</v>
      </c>
      <c r="L90">
        <f>NDMC_EOD!AA90+NDMC_EOD!AB90</f>
        <v>2.08</v>
      </c>
      <c r="M90">
        <f>TPDDL_EOD!AA90+TPDDL_EOD!AB90</f>
        <v>11.52</v>
      </c>
      <c r="N90">
        <f t="shared" si="6"/>
        <v>38.56</v>
      </c>
      <c r="O90" s="112">
        <f t="shared" si="7"/>
        <v>3.9999999999999147E-2</v>
      </c>
      <c r="P90">
        <v>16.146732365145226</v>
      </c>
      <c r="Q90">
        <v>8.8391597510373447</v>
      </c>
      <c r="R90">
        <v>0</v>
      </c>
      <c r="S90">
        <v>2.0821576763485479</v>
      </c>
      <c r="T90">
        <v>11.53195020746888</v>
      </c>
      <c r="U90" s="114">
        <f t="shared" si="8"/>
        <v>38.599999999999994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12"/>
      <c r="I91">
        <f>BRPL_EOD!AA91+BRPL_EOD!AB91</f>
        <v>16.13</v>
      </c>
      <c r="J91">
        <f>BYPL_EOD!AA91+BYPL_EOD!AB91</f>
        <v>8.83</v>
      </c>
      <c r="K91">
        <f>MES_EOD!AA91+MES_EOD!AB91</f>
        <v>0</v>
      </c>
      <c r="L91">
        <f>NDMC_EOD!AA91+NDMC_EOD!AB91</f>
        <v>2.08</v>
      </c>
      <c r="M91">
        <f>TPDDL_EOD!AA91+TPDDL_EOD!AB91</f>
        <v>11.52</v>
      </c>
      <c r="N91">
        <f t="shared" si="6"/>
        <v>38.56</v>
      </c>
      <c r="O91" s="112">
        <f t="shared" si="7"/>
        <v>3.9999999999999147E-2</v>
      </c>
      <c r="P91">
        <v>16.146732365145226</v>
      </c>
      <c r="Q91">
        <v>8.8391597510373447</v>
      </c>
      <c r="R91">
        <v>0</v>
      </c>
      <c r="S91">
        <v>2.0821576763485479</v>
      </c>
      <c r="T91">
        <v>11.53195020746888</v>
      </c>
      <c r="U91" s="114">
        <f t="shared" si="8"/>
        <v>38.599999999999994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12"/>
      <c r="I92">
        <f>BRPL_EOD!AA92+BRPL_EOD!AB92</f>
        <v>16.13</v>
      </c>
      <c r="J92">
        <f>BYPL_EOD!AA92+BYPL_EOD!AB92</f>
        <v>8.83</v>
      </c>
      <c r="K92">
        <f>MES_EOD!AA92+MES_EOD!AB92</f>
        <v>0</v>
      </c>
      <c r="L92">
        <f>NDMC_EOD!AA92+NDMC_EOD!AB92</f>
        <v>2.08</v>
      </c>
      <c r="M92">
        <f>TPDDL_EOD!AA92+TPDDL_EOD!AB92</f>
        <v>11.52</v>
      </c>
      <c r="N92">
        <f t="shared" si="6"/>
        <v>38.56</v>
      </c>
      <c r="O92" s="112">
        <f t="shared" si="7"/>
        <v>3.9999999999999147E-2</v>
      </c>
      <c r="P92">
        <v>16.146732365145226</v>
      </c>
      <c r="Q92">
        <v>8.8391597510373447</v>
      </c>
      <c r="R92">
        <v>0</v>
      </c>
      <c r="S92">
        <v>2.0821576763485479</v>
      </c>
      <c r="T92">
        <v>11.53195020746888</v>
      </c>
      <c r="U92" s="114">
        <f t="shared" si="8"/>
        <v>38.599999999999994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12"/>
      <c r="I93">
        <f>BRPL_EOD!AA93+BRPL_EOD!AB93</f>
        <v>16.13</v>
      </c>
      <c r="J93">
        <f>BYPL_EOD!AA93+BYPL_EOD!AB93</f>
        <v>8.83</v>
      </c>
      <c r="K93">
        <f>MES_EOD!AA93+MES_EOD!AB93</f>
        <v>0</v>
      </c>
      <c r="L93">
        <f>NDMC_EOD!AA93+NDMC_EOD!AB93</f>
        <v>2.08</v>
      </c>
      <c r="M93">
        <f>TPDDL_EOD!AA93+TPDDL_EOD!AB93</f>
        <v>11.52</v>
      </c>
      <c r="N93">
        <f t="shared" si="6"/>
        <v>38.56</v>
      </c>
      <c r="O93" s="112">
        <f t="shared" si="7"/>
        <v>3.9999999999999147E-2</v>
      </c>
      <c r="P93">
        <v>16.146732365145226</v>
      </c>
      <c r="Q93">
        <v>8.8391597510373447</v>
      </c>
      <c r="R93">
        <v>0</v>
      </c>
      <c r="S93">
        <v>2.0821576763485479</v>
      </c>
      <c r="T93">
        <v>11.53195020746888</v>
      </c>
      <c r="U93" s="114">
        <f t="shared" si="8"/>
        <v>38.599999999999994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12"/>
      <c r="I94">
        <f>BRPL_EOD!AA94+BRPL_EOD!AB94</f>
        <v>16.13</v>
      </c>
      <c r="J94">
        <f>BYPL_EOD!AA94+BYPL_EOD!AB94</f>
        <v>8.83</v>
      </c>
      <c r="K94">
        <f>MES_EOD!AA94+MES_EOD!AB94</f>
        <v>0</v>
      </c>
      <c r="L94">
        <f>NDMC_EOD!AA94+NDMC_EOD!AB94</f>
        <v>2.08</v>
      </c>
      <c r="M94">
        <f>TPDDL_EOD!AA94+TPDDL_EOD!AB94</f>
        <v>11.52</v>
      </c>
      <c r="N94">
        <f t="shared" si="6"/>
        <v>38.56</v>
      </c>
      <c r="O94" s="112">
        <f t="shared" si="7"/>
        <v>3.9999999999999147E-2</v>
      </c>
      <c r="P94">
        <v>16.146732365145226</v>
      </c>
      <c r="Q94">
        <v>8.8391597510373447</v>
      </c>
      <c r="R94">
        <v>0</v>
      </c>
      <c r="S94">
        <v>2.0821576763485479</v>
      </c>
      <c r="T94">
        <v>11.53195020746888</v>
      </c>
      <c r="U94" s="114">
        <f t="shared" si="8"/>
        <v>38.599999999999994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12"/>
      <c r="I95">
        <f>BRPL_EOD!AA95+BRPL_EOD!AB95</f>
        <v>16.13</v>
      </c>
      <c r="J95">
        <f>BYPL_EOD!AA95+BYPL_EOD!AB95</f>
        <v>8.83</v>
      </c>
      <c r="K95">
        <f>MES_EOD!AA95+MES_EOD!AB95</f>
        <v>0</v>
      </c>
      <c r="L95">
        <f>NDMC_EOD!AA95+NDMC_EOD!AB95</f>
        <v>2.08</v>
      </c>
      <c r="M95">
        <f>TPDDL_EOD!AA95+TPDDL_EOD!AB95</f>
        <v>11.52</v>
      </c>
      <c r="N95">
        <f t="shared" si="6"/>
        <v>38.56</v>
      </c>
      <c r="O95" s="112">
        <f t="shared" si="7"/>
        <v>3.9999999999999147E-2</v>
      </c>
      <c r="P95">
        <v>16.146732365145226</v>
      </c>
      <c r="Q95">
        <v>8.8391597510373447</v>
      </c>
      <c r="R95">
        <v>0</v>
      </c>
      <c r="S95">
        <v>2.0821576763485479</v>
      </c>
      <c r="T95">
        <v>11.53195020746888</v>
      </c>
      <c r="U95" s="114">
        <f t="shared" si="8"/>
        <v>38.599999999999994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12"/>
      <c r="I96">
        <f>BRPL_EOD!AA96+BRPL_EOD!AB96</f>
        <v>16.13</v>
      </c>
      <c r="J96">
        <f>BYPL_EOD!AA96+BYPL_EOD!AB96</f>
        <v>8.83</v>
      </c>
      <c r="K96">
        <f>MES_EOD!AA96+MES_EOD!AB96</f>
        <v>0</v>
      </c>
      <c r="L96">
        <f>NDMC_EOD!AA96+NDMC_EOD!AB96</f>
        <v>2.08</v>
      </c>
      <c r="M96">
        <f>TPDDL_EOD!AA96+TPDDL_EOD!AB96</f>
        <v>11.52</v>
      </c>
      <c r="N96">
        <f t="shared" si="6"/>
        <v>38.56</v>
      </c>
      <c r="O96" s="112">
        <f t="shared" si="7"/>
        <v>3.9999999999999147E-2</v>
      </c>
      <c r="P96">
        <v>16.146732365145226</v>
      </c>
      <c r="Q96">
        <v>8.8391597510373447</v>
      </c>
      <c r="R96">
        <v>0</v>
      </c>
      <c r="S96">
        <v>2.0821576763485479</v>
      </c>
      <c r="T96">
        <v>11.53195020746888</v>
      </c>
      <c r="U96" s="114">
        <f t="shared" si="8"/>
        <v>38.599999999999994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12"/>
      <c r="I97">
        <f>BRPL_EOD!AA97+BRPL_EOD!AB97</f>
        <v>16.13</v>
      </c>
      <c r="J97">
        <f>BYPL_EOD!AA97+BYPL_EOD!AB97</f>
        <v>8.83</v>
      </c>
      <c r="K97">
        <f>MES_EOD!AA97+MES_EOD!AB97</f>
        <v>0</v>
      </c>
      <c r="L97">
        <f>NDMC_EOD!AA97+NDMC_EOD!AB97</f>
        <v>2.08</v>
      </c>
      <c r="M97">
        <f>TPDDL_EOD!AA97+TPDDL_EOD!AB97</f>
        <v>11.52</v>
      </c>
      <c r="N97">
        <f t="shared" si="6"/>
        <v>38.56</v>
      </c>
      <c r="O97" s="112">
        <f t="shared" si="7"/>
        <v>3.9999999999999147E-2</v>
      </c>
      <c r="P97">
        <v>16.146732365145226</v>
      </c>
      <c r="Q97">
        <v>8.8391597510373447</v>
      </c>
      <c r="R97">
        <v>0</v>
      </c>
      <c r="S97">
        <v>2.0821576763485479</v>
      </c>
      <c r="T97">
        <v>11.53195020746888</v>
      </c>
      <c r="U97" s="114">
        <f t="shared" si="8"/>
        <v>38.599999999999994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12"/>
      <c r="I98">
        <f>BRPL_EOD!AA98+BRPL_EOD!AB98</f>
        <v>16.13</v>
      </c>
      <c r="J98">
        <f>BYPL_EOD!AA98+BYPL_EOD!AB98</f>
        <v>8.83</v>
      </c>
      <c r="K98">
        <f>MES_EOD!AA98+MES_EOD!AB98</f>
        <v>0</v>
      </c>
      <c r="L98">
        <f>NDMC_EOD!AA98+NDMC_EOD!AB98</f>
        <v>2.08</v>
      </c>
      <c r="M98">
        <f>TPDDL_EOD!AA98+TPDDL_EOD!AB98</f>
        <v>11.52</v>
      </c>
      <c r="N98">
        <f t="shared" si="6"/>
        <v>38.56</v>
      </c>
      <c r="O98" s="112">
        <f t="shared" si="7"/>
        <v>3.9999999999999147E-2</v>
      </c>
      <c r="P98">
        <v>16.146732365145226</v>
      </c>
      <c r="Q98">
        <v>8.8391597510373447</v>
      </c>
      <c r="R98">
        <v>0</v>
      </c>
      <c r="S98">
        <v>2.0821576763485479</v>
      </c>
      <c r="T98">
        <v>11.53195020746888</v>
      </c>
      <c r="U98" s="114">
        <f t="shared" si="8"/>
        <v>38.599999999999994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0.90423999999999993</v>
      </c>
      <c r="E99" s="114">
        <f t="shared" si="12"/>
        <v>0</v>
      </c>
      <c r="F99" s="114">
        <f t="shared" si="12"/>
        <v>1.728</v>
      </c>
      <c r="G99" s="114">
        <f t="shared" si="12"/>
        <v>0.90423999999999993</v>
      </c>
      <c r="H99" s="114"/>
      <c r="I99" s="114">
        <f t="shared" si="12"/>
        <v>0.37890500000000099</v>
      </c>
      <c r="J99" s="114">
        <f t="shared" si="12"/>
        <v>0.20748250000000021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0.27134750000000007</v>
      </c>
      <c r="N99" s="114">
        <f t="shared" si="12"/>
        <v>0.90765499999999988</v>
      </c>
      <c r="O99" s="114">
        <f t="shared" si="12"/>
        <v>-3.4150000000000239E-3</v>
      </c>
      <c r="P99" s="114">
        <f t="shared" si="12"/>
        <v>0.3774835595272632</v>
      </c>
      <c r="Q99" s="114">
        <f t="shared" si="12"/>
        <v>0.20670364684301781</v>
      </c>
      <c r="R99" s="114">
        <f t="shared" si="12"/>
        <v>0</v>
      </c>
      <c r="S99" s="114">
        <f t="shared" si="12"/>
        <v>4.9729753187140985E-2</v>
      </c>
      <c r="T99" s="114">
        <f t="shared" si="12"/>
        <v>0.27032304044257732</v>
      </c>
      <c r="U99" s="114">
        <f t="shared" si="12"/>
        <v>0.90423999999999993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216.74</v>
      </c>
      <c r="E27">
        <f>BAWANA!AM27</f>
        <v>0</v>
      </c>
      <c r="F27">
        <f t="shared" si="4"/>
        <v>256</v>
      </c>
      <c r="G27">
        <f t="shared" si="5"/>
        <v>216.74</v>
      </c>
      <c r="H27" s="112"/>
      <c r="I27">
        <f>BRPL_EOD!AI27+BRPL_EOD!AJ27</f>
        <v>82.89</v>
      </c>
      <c r="J27">
        <f>BYPL_EOD!AI27+BYPL_EOD!AJ27</f>
        <v>47.93</v>
      </c>
      <c r="K27">
        <f>MES_EOD!AI27+MES_EOD!AJ27</f>
        <v>5</v>
      </c>
      <c r="L27">
        <f>NDMC_EOD!AI27+NDMC_EOD!AJ27</f>
        <v>23</v>
      </c>
      <c r="M27">
        <f>TPDDL_EOD!AI27+TPDDL_EOD!AJ27</f>
        <v>57.92</v>
      </c>
      <c r="N27">
        <f t="shared" si="0"/>
        <v>216.74</v>
      </c>
      <c r="O27" s="112">
        <f t="shared" si="1"/>
        <v>0</v>
      </c>
      <c r="P27">
        <v>82.89</v>
      </c>
      <c r="Q27">
        <v>47.93</v>
      </c>
      <c r="R27">
        <v>5</v>
      </c>
      <c r="S27">
        <v>23</v>
      </c>
      <c r="T27">
        <v>57.92</v>
      </c>
      <c r="U27" s="114">
        <f t="shared" si="2"/>
        <v>216.74</v>
      </c>
      <c r="V27" s="112">
        <f t="shared" si="3"/>
        <v>0</v>
      </c>
      <c r="Y27">
        <f>BAWANA!AW27+BAWANA!AX27</f>
        <v>26.63</v>
      </c>
      <c r="Z27">
        <f>BAWANA!BD27+BAWANA!BE27</f>
        <v>26.63</v>
      </c>
      <c r="AA27">
        <f>BAWANA!X27+BAWANA!Y27</f>
        <v>26.63</v>
      </c>
      <c r="AB27">
        <f>BAWANA!AE27+BAWANA!AF27</f>
        <v>26.63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216.74</v>
      </c>
      <c r="E28">
        <f>BAWANA!AM28</f>
        <v>0</v>
      </c>
      <c r="F28">
        <f t="shared" si="4"/>
        <v>256</v>
      </c>
      <c r="G28">
        <f t="shared" si="5"/>
        <v>216.74</v>
      </c>
      <c r="H28" s="112"/>
      <c r="I28">
        <f>BRPL_EOD!AI28+BRPL_EOD!AJ28</f>
        <v>82.89</v>
      </c>
      <c r="J28">
        <f>BYPL_EOD!AI28+BYPL_EOD!AJ28</f>
        <v>47.93</v>
      </c>
      <c r="K28">
        <f>MES_EOD!AI28+MES_EOD!AJ28</f>
        <v>5</v>
      </c>
      <c r="L28">
        <f>NDMC_EOD!AI28+NDMC_EOD!AJ28</f>
        <v>23</v>
      </c>
      <c r="M28">
        <f>TPDDL_EOD!AI28+TPDDL_EOD!AJ28</f>
        <v>57.92</v>
      </c>
      <c r="N28">
        <f t="shared" si="0"/>
        <v>216.74</v>
      </c>
      <c r="O28" s="112">
        <f t="shared" si="1"/>
        <v>0</v>
      </c>
      <c r="P28">
        <v>82.89</v>
      </c>
      <c r="Q28">
        <v>47.93</v>
      </c>
      <c r="R28">
        <v>5</v>
      </c>
      <c r="S28">
        <v>23</v>
      </c>
      <c r="T28">
        <v>57.92</v>
      </c>
      <c r="U28" s="114">
        <f t="shared" si="2"/>
        <v>216.74</v>
      </c>
      <c r="V28" s="112">
        <f t="shared" si="3"/>
        <v>0</v>
      </c>
      <c r="Y28">
        <f>BAWANA!AW28+BAWANA!AX28</f>
        <v>26.63</v>
      </c>
      <c r="Z28">
        <f>BAWANA!BD28+BAWANA!BE28</f>
        <v>26.63</v>
      </c>
      <c r="AA28">
        <f>BAWANA!X28+BAWANA!Y28</f>
        <v>26.63</v>
      </c>
      <c r="AB28">
        <f>BAWANA!AE28+BAWANA!AF28</f>
        <v>26.63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216.74</v>
      </c>
      <c r="E29">
        <f>BAWANA!AM29</f>
        <v>0</v>
      </c>
      <c r="F29">
        <f t="shared" si="4"/>
        <v>256</v>
      </c>
      <c r="G29">
        <f t="shared" si="5"/>
        <v>216.74</v>
      </c>
      <c r="H29" s="112"/>
      <c r="I29">
        <f>BRPL_EOD!AI29+BRPL_EOD!AJ29</f>
        <v>82.89</v>
      </c>
      <c r="J29">
        <f>BYPL_EOD!AI29+BYPL_EOD!AJ29</f>
        <v>47.93</v>
      </c>
      <c r="K29">
        <f>MES_EOD!AI29+MES_EOD!AJ29</f>
        <v>5</v>
      </c>
      <c r="L29">
        <f>NDMC_EOD!AI29+NDMC_EOD!AJ29</f>
        <v>23</v>
      </c>
      <c r="M29">
        <f>TPDDL_EOD!AI29+TPDDL_EOD!AJ29</f>
        <v>57.92</v>
      </c>
      <c r="N29">
        <f t="shared" si="0"/>
        <v>216.74</v>
      </c>
      <c r="O29" s="112">
        <f t="shared" si="1"/>
        <v>0</v>
      </c>
      <c r="P29">
        <v>82.89</v>
      </c>
      <c r="Q29">
        <v>47.93</v>
      </c>
      <c r="R29">
        <v>5</v>
      </c>
      <c r="S29">
        <v>23</v>
      </c>
      <c r="T29">
        <v>57.92</v>
      </c>
      <c r="U29" s="114">
        <f t="shared" si="2"/>
        <v>216.74</v>
      </c>
      <c r="V29" s="112">
        <f t="shared" si="3"/>
        <v>0</v>
      </c>
      <c r="Y29">
        <f>BAWANA!AW29+BAWANA!AX29</f>
        <v>26.63</v>
      </c>
      <c r="Z29">
        <f>BAWANA!BD29+BAWANA!BE29</f>
        <v>26.63</v>
      </c>
      <c r="AA29">
        <f>BAWANA!X29+BAWANA!Y29</f>
        <v>26.63</v>
      </c>
      <c r="AB29">
        <f>BAWANA!AE29+BAWANA!AF29</f>
        <v>26.63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216.74</v>
      </c>
      <c r="E30">
        <f>BAWANA!AM30</f>
        <v>0</v>
      </c>
      <c r="F30">
        <f t="shared" si="4"/>
        <v>256</v>
      </c>
      <c r="G30">
        <f t="shared" si="5"/>
        <v>216.74</v>
      </c>
      <c r="H30" s="112"/>
      <c r="I30">
        <f>BRPL_EOD!AI30+BRPL_EOD!AJ30</f>
        <v>82.89</v>
      </c>
      <c r="J30">
        <f>BYPL_EOD!AI30+BYPL_EOD!AJ30</f>
        <v>47.93</v>
      </c>
      <c r="K30">
        <f>MES_EOD!AI30+MES_EOD!AJ30</f>
        <v>5</v>
      </c>
      <c r="L30">
        <f>NDMC_EOD!AI30+NDMC_EOD!AJ30</f>
        <v>23</v>
      </c>
      <c r="M30">
        <f>TPDDL_EOD!AI30+TPDDL_EOD!AJ30</f>
        <v>57.92</v>
      </c>
      <c r="N30">
        <f t="shared" si="0"/>
        <v>216.74</v>
      </c>
      <c r="O30" s="112">
        <f t="shared" si="1"/>
        <v>0</v>
      </c>
      <c r="P30">
        <v>82.89</v>
      </c>
      <c r="Q30">
        <v>47.93</v>
      </c>
      <c r="R30">
        <v>5</v>
      </c>
      <c r="S30">
        <v>23</v>
      </c>
      <c r="T30">
        <v>57.92</v>
      </c>
      <c r="U30" s="114">
        <f t="shared" si="2"/>
        <v>216.74</v>
      </c>
      <c r="V30" s="112">
        <f t="shared" si="3"/>
        <v>0</v>
      </c>
      <c r="Y30">
        <f>BAWANA!AW30+BAWANA!AX30</f>
        <v>26.63</v>
      </c>
      <c r="Z30">
        <f>BAWANA!BD30+BAWANA!BE30</f>
        <v>26.63</v>
      </c>
      <c r="AA30">
        <f>BAWANA!X30+BAWANA!Y30</f>
        <v>26.63</v>
      </c>
      <c r="AB30">
        <f>BAWANA!AE30+BAWANA!AF30</f>
        <v>26.63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12"/>
      <c r="I31">
        <f>BRPL_EOD!AI31+BRPL_EOD!AJ31</f>
        <v>78.17</v>
      </c>
      <c r="J31">
        <f>BYPL_EOD!AI31+BYPL_EOD!AJ31</f>
        <v>45.2</v>
      </c>
      <c r="K31">
        <f>MES_EOD!AI31+MES_EOD!AJ31</f>
        <v>5</v>
      </c>
      <c r="L31">
        <f>NDMC_EOD!AI31+NDMC_EOD!AJ31</f>
        <v>23</v>
      </c>
      <c r="M31">
        <f>TPDDL_EOD!AI31+TPDDL_EOD!AJ31</f>
        <v>54.63</v>
      </c>
      <c r="N31">
        <f t="shared" si="0"/>
        <v>206</v>
      </c>
      <c r="O31" s="112">
        <f t="shared" si="1"/>
        <v>0</v>
      </c>
      <c r="P31">
        <v>78.17</v>
      </c>
      <c r="Q31">
        <v>45.2</v>
      </c>
      <c r="R31">
        <v>5</v>
      </c>
      <c r="S31">
        <v>23</v>
      </c>
      <c r="T31">
        <v>54.63</v>
      </c>
      <c r="U31" s="114">
        <f t="shared" si="2"/>
        <v>206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227.61</v>
      </c>
      <c r="E32">
        <f>BAWANA!AM32</f>
        <v>0</v>
      </c>
      <c r="F32">
        <f t="shared" si="4"/>
        <v>256</v>
      </c>
      <c r="G32">
        <f t="shared" si="5"/>
        <v>227.61</v>
      </c>
      <c r="H32" s="112"/>
      <c r="I32">
        <f>BRPL_EOD!AI32+BRPL_EOD!AJ32</f>
        <v>75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227.61</v>
      </c>
      <c r="O32" s="112">
        <f t="shared" si="1"/>
        <v>0</v>
      </c>
      <c r="P32">
        <v>75</v>
      </c>
      <c r="Q32">
        <v>55</v>
      </c>
      <c r="R32">
        <v>5</v>
      </c>
      <c r="S32">
        <v>23</v>
      </c>
      <c r="T32">
        <v>69.61</v>
      </c>
      <c r="U32" s="114">
        <f t="shared" si="2"/>
        <v>227.61</v>
      </c>
      <c r="V32" s="112">
        <f t="shared" si="3"/>
        <v>0</v>
      </c>
      <c r="Y32">
        <f>BAWANA!AW32+BAWANA!AX32</f>
        <v>32</v>
      </c>
      <c r="Z32">
        <f>BAWANA!BD32+BAWANA!BE32</f>
        <v>10.39</v>
      </c>
      <c r="AA32">
        <f>BAWANA!X32+BAWANA!Y32</f>
        <v>32</v>
      </c>
      <c r="AB32">
        <f>BAWANA!AE32+BAWANA!AF32</f>
        <v>10.39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227.61</v>
      </c>
      <c r="E33">
        <f>BAWANA!AM33</f>
        <v>0</v>
      </c>
      <c r="F33">
        <f t="shared" si="4"/>
        <v>256</v>
      </c>
      <c r="G33">
        <f t="shared" si="5"/>
        <v>227.61</v>
      </c>
      <c r="H33" s="112"/>
      <c r="I33">
        <f>BRPL_EOD!AI33+BRPL_EOD!AJ33</f>
        <v>75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227.61</v>
      </c>
      <c r="O33" s="112">
        <f t="shared" si="1"/>
        <v>0</v>
      </c>
      <c r="P33">
        <v>75</v>
      </c>
      <c r="Q33">
        <v>55</v>
      </c>
      <c r="R33">
        <v>5</v>
      </c>
      <c r="S33">
        <v>23</v>
      </c>
      <c r="T33">
        <v>69.61</v>
      </c>
      <c r="U33" s="114">
        <f t="shared" si="2"/>
        <v>227.61</v>
      </c>
      <c r="V33" s="112">
        <f t="shared" si="3"/>
        <v>0</v>
      </c>
      <c r="Y33">
        <f>BAWANA!AW33+BAWANA!AX33</f>
        <v>32</v>
      </c>
      <c r="Z33">
        <f>BAWANA!BD33+BAWANA!BE33</f>
        <v>10.39</v>
      </c>
      <c r="AA33">
        <f>BAWANA!X33+BAWANA!Y33</f>
        <v>32</v>
      </c>
      <c r="AB33">
        <f>BAWANA!AE33+BAWANA!AF33</f>
        <v>10.39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227.61</v>
      </c>
      <c r="E34">
        <f>BAWANA!AM34</f>
        <v>0</v>
      </c>
      <c r="F34">
        <f t="shared" si="4"/>
        <v>256</v>
      </c>
      <c r="G34">
        <f t="shared" si="5"/>
        <v>227.61</v>
      </c>
      <c r="H34" s="112"/>
      <c r="I34">
        <f>BRPL_EOD!AI34+BRPL_EOD!AJ34</f>
        <v>75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227.61</v>
      </c>
      <c r="O34" s="112">
        <f t="shared" si="1"/>
        <v>0</v>
      </c>
      <c r="P34">
        <v>75</v>
      </c>
      <c r="Q34">
        <v>55</v>
      </c>
      <c r="R34">
        <v>5</v>
      </c>
      <c r="S34">
        <v>23</v>
      </c>
      <c r="T34">
        <v>69.61</v>
      </c>
      <c r="U34" s="114">
        <f t="shared" si="2"/>
        <v>227.61</v>
      </c>
      <c r="V34" s="112">
        <f t="shared" si="3"/>
        <v>0</v>
      </c>
      <c r="Y34">
        <f>BAWANA!AW34+BAWANA!AX34</f>
        <v>32</v>
      </c>
      <c r="Z34">
        <f>BAWANA!BD34+BAWANA!BE34</f>
        <v>10.39</v>
      </c>
      <c r="AA34">
        <f>BAWANA!X34+BAWANA!Y34</f>
        <v>32</v>
      </c>
      <c r="AB34">
        <f>BAWANA!AE34+BAWANA!AF34</f>
        <v>10.39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12"/>
      <c r="I35">
        <f>BRPL_EOD!AI35+BRPL_EOD!AJ35</f>
        <v>101.78</v>
      </c>
      <c r="J35">
        <f>BYPL_EOD!AI35+BYPL_EOD!AJ35</f>
        <v>54.14</v>
      </c>
      <c r="K35">
        <f>MES_EOD!AI35+MES_EOD!AJ35</f>
        <v>4.92</v>
      </c>
      <c r="L35">
        <f>NDMC_EOD!AI35+NDMC_EOD!AJ35</f>
        <v>22.64</v>
      </c>
      <c r="M35">
        <f>TPDDL_EOD!AI35+TPDDL_EOD!AJ35</f>
        <v>68.52</v>
      </c>
      <c r="N35">
        <f t="shared" si="0"/>
        <v>252</v>
      </c>
      <c r="O35" s="112">
        <f t="shared" si="1"/>
        <v>0</v>
      </c>
      <c r="P35">
        <v>101.78</v>
      </c>
      <c r="Q35">
        <v>54.14</v>
      </c>
      <c r="R35">
        <v>4.92</v>
      </c>
      <c r="S35">
        <v>22.64</v>
      </c>
      <c r="T35">
        <v>68.52</v>
      </c>
      <c r="U35" s="114">
        <f t="shared" si="2"/>
        <v>252</v>
      </c>
      <c r="V35" s="112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2"/>
      <c r="I36">
        <f>BRPL_EOD!AI36+BRPL_EOD!AJ36</f>
        <v>101.78</v>
      </c>
      <c r="J36">
        <f>BYPL_EOD!AI36+BYPL_EOD!AJ36</f>
        <v>54.14</v>
      </c>
      <c r="K36">
        <f>MES_EOD!AI36+MES_EOD!AJ36</f>
        <v>4.92</v>
      </c>
      <c r="L36">
        <f>NDMC_EOD!AI36+NDMC_EOD!AJ36</f>
        <v>22.64</v>
      </c>
      <c r="M36">
        <f>TPDDL_EOD!AI36+TPDDL_EOD!AJ36</f>
        <v>68.52</v>
      </c>
      <c r="N36">
        <f t="shared" si="0"/>
        <v>252</v>
      </c>
      <c r="O36" s="112">
        <f t="shared" si="1"/>
        <v>0</v>
      </c>
      <c r="P36">
        <v>101.78</v>
      </c>
      <c r="Q36">
        <v>54.14</v>
      </c>
      <c r="R36">
        <v>4.92</v>
      </c>
      <c r="S36">
        <v>22.64</v>
      </c>
      <c r="T36">
        <v>68.52</v>
      </c>
      <c r="U36" s="114">
        <f t="shared" si="2"/>
        <v>252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2"/>
      <c r="I37">
        <f>BRPL_EOD!AI37+BRPL_EOD!AJ37</f>
        <v>101.78</v>
      </c>
      <c r="J37">
        <f>BYPL_EOD!AI37+BYPL_EOD!AJ37</f>
        <v>54.14</v>
      </c>
      <c r="K37">
        <f>MES_EOD!AI37+MES_EOD!AJ37</f>
        <v>4.92</v>
      </c>
      <c r="L37">
        <f>NDMC_EOD!AI37+NDMC_EOD!AJ37</f>
        <v>22.64</v>
      </c>
      <c r="M37">
        <f>TPDDL_EOD!AI37+TPDDL_EOD!AJ37</f>
        <v>68.52</v>
      </c>
      <c r="N37">
        <f t="shared" si="0"/>
        <v>252</v>
      </c>
      <c r="O37" s="112">
        <f t="shared" si="1"/>
        <v>0</v>
      </c>
      <c r="P37">
        <v>101.78</v>
      </c>
      <c r="Q37">
        <v>54.14</v>
      </c>
      <c r="R37">
        <v>4.92</v>
      </c>
      <c r="S37">
        <v>22.64</v>
      </c>
      <c r="T37">
        <v>68.52</v>
      </c>
      <c r="U37" s="114">
        <f t="shared" si="2"/>
        <v>252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2"/>
      <c r="I38">
        <f>BRPL_EOD!AI38+BRPL_EOD!AJ38</f>
        <v>101.78</v>
      </c>
      <c r="J38">
        <f>BYPL_EOD!AI38+BYPL_EOD!AJ38</f>
        <v>54.14</v>
      </c>
      <c r="K38">
        <f>MES_EOD!AI38+MES_EOD!AJ38</f>
        <v>4.92</v>
      </c>
      <c r="L38">
        <f>NDMC_EOD!AI38+NDMC_EOD!AJ38</f>
        <v>22.64</v>
      </c>
      <c r="M38">
        <f>TPDDL_EOD!AI38+TPDDL_EOD!AJ38</f>
        <v>68.52</v>
      </c>
      <c r="N38">
        <f t="shared" si="0"/>
        <v>252</v>
      </c>
      <c r="O38" s="112">
        <f t="shared" si="1"/>
        <v>0</v>
      </c>
      <c r="P38">
        <v>101.78</v>
      </c>
      <c r="Q38">
        <v>54.14</v>
      </c>
      <c r="R38">
        <v>4.92</v>
      </c>
      <c r="S38">
        <v>22.64</v>
      </c>
      <c r="T38">
        <v>68.52</v>
      </c>
      <c r="U38" s="114">
        <f t="shared" si="2"/>
        <v>252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101.78</v>
      </c>
      <c r="J39">
        <f>BYPL_EOD!AI39+BYPL_EOD!AJ39</f>
        <v>54.14</v>
      </c>
      <c r="K39">
        <f>MES_EOD!AI39+MES_EOD!AJ39</f>
        <v>4.92</v>
      </c>
      <c r="L39">
        <f>NDMC_EOD!AI39+NDMC_EOD!AJ39</f>
        <v>22.64</v>
      </c>
      <c r="M39">
        <f>TPDDL_EOD!AI39+TPDDL_EOD!AJ39</f>
        <v>68.52</v>
      </c>
      <c r="N39">
        <f t="shared" si="0"/>
        <v>252</v>
      </c>
      <c r="O39" s="112">
        <f t="shared" si="1"/>
        <v>0</v>
      </c>
      <c r="P39">
        <v>101.78</v>
      </c>
      <c r="Q39">
        <v>54.14</v>
      </c>
      <c r="R39">
        <v>4.92</v>
      </c>
      <c r="S39">
        <v>22.64</v>
      </c>
      <c r="T39">
        <v>68.52</v>
      </c>
      <c r="U39" s="114">
        <f t="shared" si="2"/>
        <v>252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12"/>
      <c r="I40">
        <f>BRPL_EOD!AI40+BRPL_EOD!AJ40</f>
        <v>101.78</v>
      </c>
      <c r="J40">
        <f>BYPL_EOD!AI40+BYPL_EOD!AJ40</f>
        <v>54.14</v>
      </c>
      <c r="K40">
        <f>MES_EOD!AI40+MES_EOD!AJ40</f>
        <v>4.92</v>
      </c>
      <c r="L40">
        <f>NDMC_EOD!AI40+NDMC_EOD!AJ40</f>
        <v>22.64</v>
      </c>
      <c r="M40">
        <f>TPDDL_EOD!AI40+TPDDL_EOD!AJ40</f>
        <v>68.52</v>
      </c>
      <c r="N40">
        <f t="shared" si="0"/>
        <v>252</v>
      </c>
      <c r="O40" s="112">
        <f t="shared" si="1"/>
        <v>0</v>
      </c>
      <c r="P40">
        <v>101.78</v>
      </c>
      <c r="Q40">
        <v>54.14</v>
      </c>
      <c r="R40">
        <v>4.92</v>
      </c>
      <c r="S40">
        <v>22.64</v>
      </c>
      <c r="T40">
        <v>68.52</v>
      </c>
      <c r="U40" s="114">
        <f t="shared" si="2"/>
        <v>252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12"/>
      <c r="I41">
        <f>BRPL_EOD!AI41+BRPL_EOD!AJ41</f>
        <v>101.78</v>
      </c>
      <c r="J41">
        <f>BYPL_EOD!AI41+BYPL_EOD!AJ41</f>
        <v>54.14</v>
      </c>
      <c r="K41">
        <f>MES_EOD!AI41+MES_EOD!AJ41</f>
        <v>4.92</v>
      </c>
      <c r="L41">
        <f>NDMC_EOD!AI41+NDMC_EOD!AJ41</f>
        <v>22.64</v>
      </c>
      <c r="M41">
        <f>TPDDL_EOD!AI41+TPDDL_EOD!AJ41</f>
        <v>68.52</v>
      </c>
      <c r="N41">
        <f t="shared" si="0"/>
        <v>252</v>
      </c>
      <c r="O41" s="112">
        <f t="shared" si="1"/>
        <v>0</v>
      </c>
      <c r="P41">
        <v>101.78</v>
      </c>
      <c r="Q41">
        <v>54.14</v>
      </c>
      <c r="R41">
        <v>4.92</v>
      </c>
      <c r="S41">
        <v>22.64</v>
      </c>
      <c r="T41">
        <v>68.52</v>
      </c>
      <c r="U41" s="114">
        <f t="shared" si="2"/>
        <v>252</v>
      </c>
      <c r="V41" s="112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12"/>
      <c r="I42">
        <f>BRPL_EOD!AI42+BRPL_EOD!AJ42</f>
        <v>101.78</v>
      </c>
      <c r="J42">
        <f>BYPL_EOD!AI42+BYPL_EOD!AJ42</f>
        <v>54.14</v>
      </c>
      <c r="K42">
        <f>MES_EOD!AI42+MES_EOD!AJ42</f>
        <v>4.92</v>
      </c>
      <c r="L42">
        <f>NDMC_EOD!AI42+NDMC_EOD!AJ42</f>
        <v>22.64</v>
      </c>
      <c r="M42">
        <f>TPDDL_EOD!AI42+TPDDL_EOD!AJ42</f>
        <v>68.52</v>
      </c>
      <c r="N42">
        <f t="shared" si="0"/>
        <v>252</v>
      </c>
      <c r="O42" s="112">
        <f t="shared" si="1"/>
        <v>0</v>
      </c>
      <c r="P42">
        <v>101.78</v>
      </c>
      <c r="Q42">
        <v>54.14</v>
      </c>
      <c r="R42">
        <v>4.92</v>
      </c>
      <c r="S42">
        <v>22.64</v>
      </c>
      <c r="T42">
        <v>68.52</v>
      </c>
      <c r="U42" s="114">
        <f t="shared" si="2"/>
        <v>252</v>
      </c>
      <c r="V42" s="112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252</v>
      </c>
      <c r="E43">
        <f>BAWANA!AM43</f>
        <v>0</v>
      </c>
      <c r="F43">
        <f t="shared" si="4"/>
        <v>256</v>
      </c>
      <c r="G43">
        <f t="shared" si="5"/>
        <v>252</v>
      </c>
      <c r="H43" s="112"/>
      <c r="I43">
        <f>BRPL_EOD!AI43+BRPL_EOD!AJ43</f>
        <v>101.78</v>
      </c>
      <c r="J43">
        <f>BYPL_EOD!AI43+BYPL_EOD!AJ43</f>
        <v>54.14</v>
      </c>
      <c r="K43">
        <f>MES_EOD!AI43+MES_EOD!AJ43</f>
        <v>4.92</v>
      </c>
      <c r="L43">
        <f>NDMC_EOD!AI43+NDMC_EOD!AJ43</f>
        <v>22.64</v>
      </c>
      <c r="M43">
        <f>TPDDL_EOD!AI43+TPDDL_EOD!AJ43</f>
        <v>68.52</v>
      </c>
      <c r="N43">
        <f t="shared" si="0"/>
        <v>252</v>
      </c>
      <c r="O43" s="112">
        <f t="shared" si="1"/>
        <v>0</v>
      </c>
      <c r="P43">
        <v>101.78</v>
      </c>
      <c r="Q43">
        <v>54.14</v>
      </c>
      <c r="R43">
        <v>4.92</v>
      </c>
      <c r="S43">
        <v>22.64</v>
      </c>
      <c r="T43">
        <v>68.52</v>
      </c>
      <c r="U43" s="114">
        <f t="shared" si="2"/>
        <v>252</v>
      </c>
      <c r="V43" s="112">
        <f t="shared" si="3"/>
        <v>0</v>
      </c>
      <c r="Y43">
        <f>BAWANA!AW43+BAWANA!AX43</f>
        <v>31.5</v>
      </c>
      <c r="Z43">
        <f>BAWANA!BD43+BAWANA!BE43</f>
        <v>31.5</v>
      </c>
      <c r="AA43">
        <f>BAWANA!X43+BAWANA!Y43</f>
        <v>31.5</v>
      </c>
      <c r="AB43">
        <f>BAWANA!AE43+BAWANA!AF43</f>
        <v>31.5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252</v>
      </c>
      <c r="E44">
        <f>BAWANA!AM44</f>
        <v>0</v>
      </c>
      <c r="F44">
        <f t="shared" si="4"/>
        <v>256</v>
      </c>
      <c r="G44">
        <f t="shared" si="5"/>
        <v>252</v>
      </c>
      <c r="H44" s="112"/>
      <c r="I44">
        <f>BRPL_EOD!AI44+BRPL_EOD!AJ44</f>
        <v>101.78</v>
      </c>
      <c r="J44">
        <f>BYPL_EOD!AI44+BYPL_EOD!AJ44</f>
        <v>54.14</v>
      </c>
      <c r="K44">
        <f>MES_EOD!AI44+MES_EOD!AJ44</f>
        <v>4.92</v>
      </c>
      <c r="L44">
        <f>NDMC_EOD!AI44+NDMC_EOD!AJ44</f>
        <v>22.64</v>
      </c>
      <c r="M44">
        <f>TPDDL_EOD!AI44+TPDDL_EOD!AJ44</f>
        <v>68.52</v>
      </c>
      <c r="N44">
        <f t="shared" si="0"/>
        <v>252</v>
      </c>
      <c r="O44" s="112">
        <f t="shared" si="1"/>
        <v>0</v>
      </c>
      <c r="P44">
        <v>101.78</v>
      </c>
      <c r="Q44">
        <v>54.14</v>
      </c>
      <c r="R44">
        <v>4.92</v>
      </c>
      <c r="S44">
        <v>22.64</v>
      </c>
      <c r="T44">
        <v>68.52</v>
      </c>
      <c r="U44" s="114">
        <f t="shared" si="2"/>
        <v>252</v>
      </c>
      <c r="V44" s="112">
        <f t="shared" si="3"/>
        <v>0</v>
      </c>
      <c r="Y44">
        <f>BAWANA!AW44+BAWANA!AX44</f>
        <v>31.5</v>
      </c>
      <c r="Z44">
        <f>BAWANA!BD44+BAWANA!BE44</f>
        <v>31.5</v>
      </c>
      <c r="AA44">
        <f>BAWANA!X44+BAWANA!Y44</f>
        <v>31.5</v>
      </c>
      <c r="AB44">
        <f>BAWANA!AE44+BAWANA!AF44</f>
        <v>31.5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252</v>
      </c>
      <c r="E45">
        <f>BAWANA!AM45</f>
        <v>0</v>
      </c>
      <c r="F45">
        <f t="shared" si="4"/>
        <v>256</v>
      </c>
      <c r="G45">
        <f t="shared" si="5"/>
        <v>252</v>
      </c>
      <c r="H45" s="112"/>
      <c r="I45">
        <f>BRPL_EOD!AI45+BRPL_EOD!AJ45</f>
        <v>105.72</v>
      </c>
      <c r="J45">
        <f>BYPL_EOD!AI45+BYPL_EOD!AJ45</f>
        <v>54.14</v>
      </c>
      <c r="K45">
        <f>MES_EOD!AI45+MES_EOD!AJ45</f>
        <v>4.92</v>
      </c>
      <c r="L45">
        <f>NDMC_EOD!AI45+NDMC_EOD!AJ45</f>
        <v>18.7</v>
      </c>
      <c r="M45">
        <f>TPDDL_EOD!AI45+TPDDL_EOD!AJ45</f>
        <v>68.52</v>
      </c>
      <c r="N45">
        <f t="shared" si="0"/>
        <v>252</v>
      </c>
      <c r="O45" s="112">
        <f t="shared" si="1"/>
        <v>0</v>
      </c>
      <c r="P45">
        <v>105.72</v>
      </c>
      <c r="Q45">
        <v>54.14</v>
      </c>
      <c r="R45">
        <v>4.92</v>
      </c>
      <c r="S45">
        <v>18.7</v>
      </c>
      <c r="T45">
        <v>68.52</v>
      </c>
      <c r="U45" s="114">
        <f t="shared" si="2"/>
        <v>252</v>
      </c>
      <c r="V45" s="112">
        <f t="shared" si="3"/>
        <v>0</v>
      </c>
      <c r="Y45">
        <f>BAWANA!AW45+BAWANA!AX45</f>
        <v>31.5</v>
      </c>
      <c r="Z45">
        <f>BAWANA!BD45+BAWANA!BE45</f>
        <v>31.5</v>
      </c>
      <c r="AA45">
        <f>BAWANA!X45+BAWANA!Y45</f>
        <v>31.5</v>
      </c>
      <c r="AB45">
        <f>BAWANA!AE45+BAWANA!AF45</f>
        <v>31.5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252</v>
      </c>
      <c r="E46">
        <f>BAWANA!AM46</f>
        <v>0</v>
      </c>
      <c r="F46">
        <f t="shared" si="4"/>
        <v>256</v>
      </c>
      <c r="G46">
        <f t="shared" si="5"/>
        <v>252</v>
      </c>
      <c r="H46" s="112"/>
      <c r="I46">
        <f>BRPL_EOD!AI46+BRPL_EOD!AJ46</f>
        <v>115.56</v>
      </c>
      <c r="J46">
        <f>BYPL_EOD!AI46+BYPL_EOD!AJ46</f>
        <v>44.3</v>
      </c>
      <c r="K46">
        <f>MES_EOD!AI46+MES_EOD!AJ46</f>
        <v>4.92</v>
      </c>
      <c r="L46">
        <f>NDMC_EOD!AI46+NDMC_EOD!AJ46</f>
        <v>18.7</v>
      </c>
      <c r="M46">
        <f>TPDDL_EOD!AI46+TPDDL_EOD!AJ46</f>
        <v>68.52</v>
      </c>
      <c r="N46">
        <f t="shared" si="0"/>
        <v>252</v>
      </c>
      <c r="O46" s="112">
        <f t="shared" si="1"/>
        <v>0</v>
      </c>
      <c r="P46">
        <v>115.56</v>
      </c>
      <c r="Q46">
        <v>44.3</v>
      </c>
      <c r="R46">
        <v>4.92</v>
      </c>
      <c r="S46">
        <v>18.7</v>
      </c>
      <c r="T46">
        <v>68.52</v>
      </c>
      <c r="U46" s="114">
        <f t="shared" si="2"/>
        <v>252</v>
      </c>
      <c r="V46" s="112">
        <f t="shared" si="3"/>
        <v>0</v>
      </c>
      <c r="Y46">
        <f>BAWANA!AW46+BAWANA!AX46</f>
        <v>31.5</v>
      </c>
      <c r="Z46">
        <f>BAWANA!BD46+BAWANA!BE46</f>
        <v>31.5</v>
      </c>
      <c r="AA46">
        <f>BAWANA!X46+BAWANA!Y46</f>
        <v>31.5</v>
      </c>
      <c r="AB46">
        <f>BAWANA!AE46+BAWANA!AF46</f>
        <v>31.5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238.21600000000001</v>
      </c>
      <c r="E47">
        <f>BAWANA!AM47</f>
        <v>0</v>
      </c>
      <c r="F47">
        <f t="shared" si="4"/>
        <v>256</v>
      </c>
      <c r="G47">
        <f t="shared" si="5"/>
        <v>238.21600000000001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238.22000000000003</v>
      </c>
      <c r="O47" s="112">
        <f t="shared" si="1"/>
        <v>-4.0000000000190994E-3</v>
      </c>
      <c r="P47">
        <v>99.608327428427501</v>
      </c>
      <c r="Q47">
        <v>44.999244395936529</v>
      </c>
      <c r="R47">
        <v>4.9999160439929469</v>
      </c>
      <c r="S47">
        <v>18.999680967173198</v>
      </c>
      <c r="T47">
        <v>69.608831164469805</v>
      </c>
      <c r="U47" s="114">
        <f t="shared" si="2"/>
        <v>238.21599999999995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238.21600000000001</v>
      </c>
      <c r="E48">
        <f>BAWANA!AM48</f>
        <v>0</v>
      </c>
      <c r="F48">
        <f t="shared" si="4"/>
        <v>256</v>
      </c>
      <c r="G48">
        <f t="shared" si="5"/>
        <v>238.21600000000001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238.22000000000003</v>
      </c>
      <c r="O48" s="112">
        <f t="shared" si="1"/>
        <v>-4.0000000000190994E-3</v>
      </c>
      <c r="P48">
        <v>99.608327428427501</v>
      </c>
      <c r="Q48">
        <v>44.999244395936529</v>
      </c>
      <c r="R48">
        <v>4.9999160439929469</v>
      </c>
      <c r="S48">
        <v>18.999680967173198</v>
      </c>
      <c r="T48">
        <v>69.608831164469805</v>
      </c>
      <c r="U48" s="114">
        <f t="shared" si="2"/>
        <v>238.21599999999995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238.21600000000001</v>
      </c>
      <c r="E49">
        <f>BAWANA!AM49</f>
        <v>0</v>
      </c>
      <c r="F49">
        <f t="shared" si="4"/>
        <v>256</v>
      </c>
      <c r="G49">
        <f t="shared" si="5"/>
        <v>238.21600000000001</v>
      </c>
      <c r="H49" s="112"/>
      <c r="I49">
        <f>BRPL_EOD!AI49+BRPL_EOD!AJ49</f>
        <v>99.61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238.22000000000003</v>
      </c>
      <c r="O49" s="112">
        <f t="shared" si="1"/>
        <v>-4.0000000000190994E-3</v>
      </c>
      <c r="P49">
        <v>99.608327428427501</v>
      </c>
      <c r="Q49">
        <v>44.999244395936529</v>
      </c>
      <c r="R49">
        <v>4.9999160439929469</v>
      </c>
      <c r="S49">
        <v>18.999680967173198</v>
      </c>
      <c r="T49">
        <v>69.608831164469805</v>
      </c>
      <c r="U49" s="114">
        <f t="shared" si="2"/>
        <v>238.21599999999995</v>
      </c>
      <c r="V49" s="112">
        <f t="shared" si="3"/>
        <v>0</v>
      </c>
      <c r="Y49">
        <f>BAWANA!AW49+BAWANA!AX49</f>
        <v>0</v>
      </c>
      <c r="Z49">
        <f>BAWANA!BD49+BAWANA!BE49</f>
        <v>32</v>
      </c>
      <c r="AA49">
        <f>BAWANA!X49+BAWANA!Y49</f>
        <v>0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238.21600000000001</v>
      </c>
      <c r="E50">
        <f>BAWANA!AM50</f>
        <v>0</v>
      </c>
      <c r="F50">
        <f t="shared" si="4"/>
        <v>256</v>
      </c>
      <c r="G50">
        <f t="shared" si="5"/>
        <v>238.21600000000001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238.22000000000003</v>
      </c>
      <c r="O50" s="112">
        <f t="shared" si="1"/>
        <v>-4.0000000000190994E-3</v>
      </c>
      <c r="P50">
        <v>99.608327428427501</v>
      </c>
      <c r="Q50">
        <v>44.999244395936529</v>
      </c>
      <c r="R50">
        <v>4.9999160439929469</v>
      </c>
      <c r="S50">
        <v>18.999680967173198</v>
      </c>
      <c r="T50">
        <v>69.608831164469805</v>
      </c>
      <c r="U50" s="114">
        <f t="shared" si="2"/>
        <v>238.21599999999995</v>
      </c>
      <c r="V50" s="112">
        <f t="shared" si="3"/>
        <v>0</v>
      </c>
      <c r="Y50">
        <f>BAWANA!AW50+BAWANA!AX50</f>
        <v>0</v>
      </c>
      <c r="Z50">
        <f>BAWANA!BD50+BAWANA!BE50</f>
        <v>32</v>
      </c>
      <c r="AA50">
        <f>BAWANA!X50+BAWANA!Y50</f>
        <v>0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238.21600000000001</v>
      </c>
      <c r="E51">
        <f>BAWANA!AM51</f>
        <v>0</v>
      </c>
      <c r="F51">
        <f t="shared" si="4"/>
        <v>256</v>
      </c>
      <c r="G51">
        <f t="shared" si="5"/>
        <v>238.21600000000001</v>
      </c>
      <c r="H51" s="112"/>
      <c r="I51">
        <f>BRPL_EOD!AI51+BRPL_EOD!AJ51</f>
        <v>99.61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238.22000000000003</v>
      </c>
      <c r="O51" s="112">
        <f t="shared" si="1"/>
        <v>-4.0000000000190994E-3</v>
      </c>
      <c r="P51">
        <v>99.608327428427501</v>
      </c>
      <c r="Q51">
        <v>44.999244395936529</v>
      </c>
      <c r="R51">
        <v>4.9999160439929469</v>
      </c>
      <c r="S51">
        <v>18.999680967173198</v>
      </c>
      <c r="T51">
        <v>69.608831164469805</v>
      </c>
      <c r="U51" s="114">
        <f t="shared" si="2"/>
        <v>238.21599999999995</v>
      </c>
      <c r="V51" s="112">
        <f t="shared" si="3"/>
        <v>0</v>
      </c>
      <c r="Y51">
        <f>BAWANA!AW51+BAWANA!AX51</f>
        <v>0</v>
      </c>
      <c r="Z51">
        <f>BAWANA!BD51+BAWANA!BE51</f>
        <v>32</v>
      </c>
      <c r="AA51">
        <f>BAWANA!X51+BAWANA!Y51</f>
        <v>0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218.61</v>
      </c>
      <c r="E52">
        <f>BAWANA!AM52</f>
        <v>0</v>
      </c>
      <c r="F52">
        <f t="shared" si="4"/>
        <v>256</v>
      </c>
      <c r="G52">
        <f t="shared" si="5"/>
        <v>218.61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50</v>
      </c>
      <c r="N52">
        <f t="shared" si="0"/>
        <v>218.61</v>
      </c>
      <c r="O52" s="112">
        <f t="shared" si="1"/>
        <v>0</v>
      </c>
      <c r="P52">
        <v>99.61</v>
      </c>
      <c r="Q52">
        <v>45</v>
      </c>
      <c r="R52">
        <v>5</v>
      </c>
      <c r="S52">
        <v>19</v>
      </c>
      <c r="T52">
        <v>50</v>
      </c>
      <c r="U52" s="114">
        <f t="shared" si="2"/>
        <v>218.61</v>
      </c>
      <c r="V52" s="112">
        <f t="shared" si="3"/>
        <v>0</v>
      </c>
      <c r="Y52">
        <f>BAWANA!AW52+BAWANA!AX52</f>
        <v>19.39</v>
      </c>
      <c r="Z52">
        <f>BAWANA!BD52+BAWANA!BE52</f>
        <v>32</v>
      </c>
      <c r="AA52">
        <f>BAWANA!X52+BAWANA!Y52</f>
        <v>19.39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218.61</v>
      </c>
      <c r="E53">
        <f>BAWANA!AM53</f>
        <v>0</v>
      </c>
      <c r="F53">
        <f t="shared" si="4"/>
        <v>256</v>
      </c>
      <c r="G53">
        <f t="shared" si="5"/>
        <v>218.61</v>
      </c>
      <c r="H53" s="112"/>
      <c r="I53">
        <f>BRPL_EOD!AI53+BRPL_EOD!AJ53</f>
        <v>99.61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50</v>
      </c>
      <c r="N53">
        <f t="shared" si="0"/>
        <v>218.61</v>
      </c>
      <c r="O53" s="112">
        <f t="shared" si="1"/>
        <v>0</v>
      </c>
      <c r="P53">
        <v>99.61</v>
      </c>
      <c r="Q53">
        <v>45</v>
      </c>
      <c r="R53">
        <v>5</v>
      </c>
      <c r="S53">
        <v>19</v>
      </c>
      <c r="T53">
        <v>50</v>
      </c>
      <c r="U53" s="114">
        <f t="shared" si="2"/>
        <v>218.61</v>
      </c>
      <c r="V53" s="112">
        <f t="shared" si="3"/>
        <v>0</v>
      </c>
      <c r="Y53">
        <f>BAWANA!AW53+BAWANA!AX53</f>
        <v>19.39</v>
      </c>
      <c r="Z53">
        <f>BAWANA!BD53+BAWANA!BE53</f>
        <v>32</v>
      </c>
      <c r="AA53">
        <f>BAWANA!X53+BAWANA!Y53</f>
        <v>19.39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218.61</v>
      </c>
      <c r="E54">
        <f>BAWANA!AM54</f>
        <v>0</v>
      </c>
      <c r="F54">
        <f t="shared" si="4"/>
        <v>256</v>
      </c>
      <c r="G54">
        <f t="shared" si="5"/>
        <v>218.61</v>
      </c>
      <c r="H54" s="112"/>
      <c r="I54">
        <f>BRPL_EOD!AI54+BRPL_EOD!AJ54</f>
        <v>99.61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50</v>
      </c>
      <c r="N54">
        <f t="shared" si="0"/>
        <v>218.61</v>
      </c>
      <c r="O54" s="112">
        <f t="shared" si="1"/>
        <v>0</v>
      </c>
      <c r="P54">
        <v>99.61</v>
      </c>
      <c r="Q54">
        <v>45</v>
      </c>
      <c r="R54">
        <v>5</v>
      </c>
      <c r="S54">
        <v>19</v>
      </c>
      <c r="T54">
        <v>50</v>
      </c>
      <c r="U54" s="114">
        <f t="shared" si="2"/>
        <v>218.61</v>
      </c>
      <c r="V54" s="112">
        <f t="shared" si="3"/>
        <v>0</v>
      </c>
      <c r="Y54">
        <f>BAWANA!AW54+BAWANA!AX54</f>
        <v>19.39</v>
      </c>
      <c r="Z54">
        <f>BAWANA!BD54+BAWANA!BE54</f>
        <v>32</v>
      </c>
      <c r="AA54">
        <f>BAWANA!X54+BAWANA!Y54</f>
        <v>19.39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26.42</v>
      </c>
      <c r="Z55">
        <f>BAWANA!BD55+BAWANA!BE55</f>
        <v>32</v>
      </c>
      <c r="AA55">
        <f>BAWANA!X55+BAWANA!Y55</f>
        <v>26.42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26.42</v>
      </c>
      <c r="Z56">
        <f>BAWANA!BD56+BAWANA!BE56</f>
        <v>32</v>
      </c>
      <c r="AA56">
        <f>BAWANA!X56+BAWANA!Y56</f>
        <v>26.42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283.5</v>
      </c>
      <c r="E67">
        <f>BAWANA!AM67</f>
        <v>0</v>
      </c>
      <c r="F67">
        <f t="shared" si="4"/>
        <v>256</v>
      </c>
      <c r="G67">
        <f t="shared" si="5"/>
        <v>283.5</v>
      </c>
      <c r="H67" s="112"/>
      <c r="I67">
        <f>BRPL_EOD!AI67+BRPL_EOD!AJ67</f>
        <v>143.12</v>
      </c>
      <c r="J67">
        <f>BYPL_EOD!AI67+BYPL_EOD!AJ67</f>
        <v>44.3</v>
      </c>
      <c r="K67">
        <f>MES_EOD!AI67+MES_EOD!AJ67</f>
        <v>4.92</v>
      </c>
      <c r="L67">
        <f>NDMC_EOD!AI67+NDMC_EOD!AJ67</f>
        <v>22.64</v>
      </c>
      <c r="M67">
        <f>TPDDL_EOD!AI67+TPDDL_EOD!AJ67</f>
        <v>68.52</v>
      </c>
      <c r="N67">
        <f t="shared" ref="N67:N98" si="7">SUM(I67:M67)</f>
        <v>283.5</v>
      </c>
      <c r="O67" s="112">
        <f t="shared" ref="O67:O98" si="8">G67-N67</f>
        <v>0</v>
      </c>
      <c r="P67">
        <v>143.12</v>
      </c>
      <c r="Q67">
        <v>44.3</v>
      </c>
      <c r="R67">
        <v>4.92</v>
      </c>
      <c r="S67">
        <v>22.64</v>
      </c>
      <c r="T67">
        <v>68.52</v>
      </c>
      <c r="U67" s="114">
        <f t="shared" ref="U67:U98" si="9">SUM(P67:T67)</f>
        <v>283.5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31.5</v>
      </c>
      <c r="AA67">
        <f>BAWANA!X67+BAWANA!Y67</f>
        <v>0</v>
      </c>
      <c r="AB67">
        <f>BAWANA!AE67+BAWANA!AF67</f>
        <v>31.5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283.5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283.5</v>
      </c>
      <c r="H68" s="112"/>
      <c r="I68">
        <f>BRPL_EOD!AI68+BRPL_EOD!AJ68</f>
        <v>143.12</v>
      </c>
      <c r="J68">
        <f>BYPL_EOD!AI68+BYPL_EOD!AJ68</f>
        <v>44.3</v>
      </c>
      <c r="K68">
        <f>MES_EOD!AI68+MES_EOD!AJ68</f>
        <v>4.92</v>
      </c>
      <c r="L68">
        <f>NDMC_EOD!AI68+NDMC_EOD!AJ68</f>
        <v>22.64</v>
      </c>
      <c r="M68">
        <f>TPDDL_EOD!AI68+TPDDL_EOD!AJ68</f>
        <v>68.52</v>
      </c>
      <c r="N68">
        <f t="shared" si="7"/>
        <v>283.5</v>
      </c>
      <c r="O68" s="112">
        <f t="shared" si="8"/>
        <v>0</v>
      </c>
      <c r="P68">
        <v>143.12</v>
      </c>
      <c r="Q68">
        <v>44.3</v>
      </c>
      <c r="R68">
        <v>4.92</v>
      </c>
      <c r="S68">
        <v>22.64</v>
      </c>
      <c r="T68">
        <v>68.52</v>
      </c>
      <c r="U68" s="114">
        <f t="shared" si="9"/>
        <v>283.5</v>
      </c>
      <c r="V68" s="112">
        <f t="shared" si="10"/>
        <v>0</v>
      </c>
      <c r="Y68">
        <f>BAWANA!AW68+BAWANA!AX68</f>
        <v>0</v>
      </c>
      <c r="Z68">
        <f>BAWANA!BD68+BAWANA!BE68</f>
        <v>31.5</v>
      </c>
      <c r="AA68">
        <f>BAWANA!X68+BAWANA!Y68</f>
        <v>0</v>
      </c>
      <c r="AB68">
        <f>BAWANA!AE68+BAWANA!AF68</f>
        <v>31.5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252</v>
      </c>
      <c r="E69">
        <f>BAWANA!AM69</f>
        <v>0</v>
      </c>
      <c r="F69">
        <f t="shared" si="11"/>
        <v>256</v>
      </c>
      <c r="G69">
        <f t="shared" si="12"/>
        <v>252</v>
      </c>
      <c r="H69" s="112"/>
      <c r="I69">
        <f>BRPL_EOD!AI69+BRPL_EOD!AJ69</f>
        <v>101.78</v>
      </c>
      <c r="J69">
        <f>BYPL_EOD!AI69+BYPL_EOD!AJ69</f>
        <v>54.14</v>
      </c>
      <c r="K69">
        <f>MES_EOD!AI69+MES_EOD!AJ69</f>
        <v>4.92</v>
      </c>
      <c r="L69">
        <f>NDMC_EOD!AI69+NDMC_EOD!AJ69</f>
        <v>22.64</v>
      </c>
      <c r="M69">
        <f>TPDDL_EOD!AI69+TPDDL_EOD!AJ69</f>
        <v>68.52</v>
      </c>
      <c r="N69">
        <f t="shared" si="7"/>
        <v>252</v>
      </c>
      <c r="O69" s="112">
        <f t="shared" si="8"/>
        <v>0</v>
      </c>
      <c r="P69">
        <v>101.78</v>
      </c>
      <c r="Q69">
        <v>54.14</v>
      </c>
      <c r="R69">
        <v>4.92</v>
      </c>
      <c r="S69">
        <v>22.64</v>
      </c>
      <c r="T69">
        <v>68.52</v>
      </c>
      <c r="U69" s="114">
        <f t="shared" si="9"/>
        <v>252</v>
      </c>
      <c r="V69" s="112">
        <f t="shared" si="10"/>
        <v>0</v>
      </c>
      <c r="Y69">
        <f>BAWANA!AW69+BAWANA!AX69</f>
        <v>31.5</v>
      </c>
      <c r="Z69">
        <f>BAWANA!BD69+BAWANA!BE69</f>
        <v>31.5</v>
      </c>
      <c r="AA69">
        <f>BAWANA!X69+BAWANA!Y69</f>
        <v>31.5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</v>
      </c>
      <c r="E70">
        <f>BAWANA!AM70</f>
        <v>0</v>
      </c>
      <c r="F70">
        <f t="shared" si="11"/>
        <v>256</v>
      </c>
      <c r="G70">
        <f t="shared" si="12"/>
        <v>252</v>
      </c>
      <c r="H70" s="112"/>
      <c r="I70">
        <f>BRPL_EOD!AI70+BRPL_EOD!AJ70</f>
        <v>101.78</v>
      </c>
      <c r="J70">
        <f>BYPL_EOD!AI70+BYPL_EOD!AJ70</f>
        <v>54.14</v>
      </c>
      <c r="K70">
        <f>MES_EOD!AI70+MES_EOD!AJ70</f>
        <v>4.92</v>
      </c>
      <c r="L70">
        <f>NDMC_EOD!AI70+NDMC_EOD!AJ70</f>
        <v>22.64</v>
      </c>
      <c r="M70">
        <f>TPDDL_EOD!AI70+TPDDL_EOD!AJ70</f>
        <v>68.52</v>
      </c>
      <c r="N70">
        <f t="shared" si="7"/>
        <v>252</v>
      </c>
      <c r="O70" s="112">
        <f t="shared" si="8"/>
        <v>0</v>
      </c>
      <c r="P70">
        <v>101.78</v>
      </c>
      <c r="Q70">
        <v>54.14</v>
      </c>
      <c r="R70">
        <v>4.92</v>
      </c>
      <c r="S70">
        <v>22.64</v>
      </c>
      <c r="T70">
        <v>68.52</v>
      </c>
      <c r="U70" s="114">
        <f t="shared" si="9"/>
        <v>252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</v>
      </c>
      <c r="E71">
        <f>BAWANA!AM71</f>
        <v>0</v>
      </c>
      <c r="F71">
        <f t="shared" si="11"/>
        <v>256</v>
      </c>
      <c r="G71">
        <f t="shared" si="12"/>
        <v>252</v>
      </c>
      <c r="H71" s="112"/>
      <c r="I71">
        <f>BRPL_EOD!AI71+BRPL_EOD!AJ71</f>
        <v>101.78</v>
      </c>
      <c r="J71">
        <f>BYPL_EOD!AI71+BYPL_EOD!AJ71</f>
        <v>54.14</v>
      </c>
      <c r="K71">
        <f>MES_EOD!AI71+MES_EOD!AJ71</f>
        <v>4.92</v>
      </c>
      <c r="L71">
        <f>NDMC_EOD!AI71+NDMC_EOD!AJ71</f>
        <v>22.64</v>
      </c>
      <c r="M71">
        <f>TPDDL_EOD!AI71+TPDDL_EOD!AJ71</f>
        <v>68.52</v>
      </c>
      <c r="N71">
        <f t="shared" si="7"/>
        <v>252</v>
      </c>
      <c r="O71" s="112">
        <f t="shared" si="8"/>
        <v>0</v>
      </c>
      <c r="P71">
        <v>101.78</v>
      </c>
      <c r="Q71">
        <v>54.14</v>
      </c>
      <c r="R71">
        <v>4.92</v>
      </c>
      <c r="S71">
        <v>22.64</v>
      </c>
      <c r="T71">
        <v>68.52</v>
      </c>
      <c r="U71" s="114">
        <f t="shared" si="9"/>
        <v>252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</v>
      </c>
      <c r="E72">
        <f>BAWANA!AM72</f>
        <v>0</v>
      </c>
      <c r="F72">
        <f t="shared" si="11"/>
        <v>256</v>
      </c>
      <c r="G72">
        <f t="shared" si="12"/>
        <v>252</v>
      </c>
      <c r="H72" s="112"/>
      <c r="I72">
        <f>BRPL_EOD!AI72+BRPL_EOD!AJ72</f>
        <v>101.78</v>
      </c>
      <c r="J72">
        <f>BYPL_EOD!AI72+BYPL_EOD!AJ72</f>
        <v>54.14</v>
      </c>
      <c r="K72">
        <f>MES_EOD!AI72+MES_EOD!AJ72</f>
        <v>4.92</v>
      </c>
      <c r="L72">
        <f>NDMC_EOD!AI72+NDMC_EOD!AJ72</f>
        <v>22.64</v>
      </c>
      <c r="M72">
        <f>TPDDL_EOD!AI72+TPDDL_EOD!AJ72</f>
        <v>68.52</v>
      </c>
      <c r="N72">
        <f t="shared" si="7"/>
        <v>252</v>
      </c>
      <c r="O72" s="112">
        <f t="shared" si="8"/>
        <v>0</v>
      </c>
      <c r="P72">
        <v>101.78</v>
      </c>
      <c r="Q72">
        <v>54.14</v>
      </c>
      <c r="R72">
        <v>4.92</v>
      </c>
      <c r="S72">
        <v>22.64</v>
      </c>
      <c r="T72">
        <v>68.52</v>
      </c>
      <c r="U72" s="114">
        <f t="shared" si="9"/>
        <v>252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</v>
      </c>
      <c r="E73">
        <f>BAWANA!AM73</f>
        <v>0</v>
      </c>
      <c r="F73">
        <f t="shared" si="11"/>
        <v>256</v>
      </c>
      <c r="G73">
        <f t="shared" si="12"/>
        <v>252</v>
      </c>
      <c r="H73" s="112"/>
      <c r="I73">
        <f>BRPL_EOD!AI73+BRPL_EOD!AJ73</f>
        <v>101.78</v>
      </c>
      <c r="J73">
        <f>BYPL_EOD!AI73+BYPL_EOD!AJ73</f>
        <v>54.14</v>
      </c>
      <c r="K73">
        <f>MES_EOD!AI73+MES_EOD!AJ73</f>
        <v>4.92</v>
      </c>
      <c r="L73">
        <f>NDMC_EOD!AI73+NDMC_EOD!AJ73</f>
        <v>22.64</v>
      </c>
      <c r="M73">
        <f>TPDDL_EOD!AI73+TPDDL_EOD!AJ73</f>
        <v>68.52</v>
      </c>
      <c r="N73">
        <f t="shared" si="7"/>
        <v>252</v>
      </c>
      <c r="O73" s="112">
        <f t="shared" si="8"/>
        <v>0</v>
      </c>
      <c r="P73">
        <v>101.78</v>
      </c>
      <c r="Q73">
        <v>54.14</v>
      </c>
      <c r="R73">
        <v>4.92</v>
      </c>
      <c r="S73">
        <v>22.64</v>
      </c>
      <c r="T73">
        <v>68.52</v>
      </c>
      <c r="U73" s="114">
        <f t="shared" si="9"/>
        <v>252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</v>
      </c>
      <c r="E74">
        <f>BAWANA!AM74</f>
        <v>0</v>
      </c>
      <c r="F74">
        <f t="shared" si="11"/>
        <v>256</v>
      </c>
      <c r="G74">
        <f t="shared" si="12"/>
        <v>252</v>
      </c>
      <c r="H74" s="112"/>
      <c r="I74">
        <f>BRPL_EOD!AI74+BRPL_EOD!AJ74</f>
        <v>101.78</v>
      </c>
      <c r="J74">
        <f>BYPL_EOD!AI74+BYPL_EOD!AJ74</f>
        <v>54.14</v>
      </c>
      <c r="K74">
        <f>MES_EOD!AI74+MES_EOD!AJ74</f>
        <v>4.92</v>
      </c>
      <c r="L74">
        <f>NDMC_EOD!AI74+NDMC_EOD!AJ74</f>
        <v>22.64</v>
      </c>
      <c r="M74">
        <f>TPDDL_EOD!AI74+TPDDL_EOD!AJ74</f>
        <v>68.52</v>
      </c>
      <c r="N74">
        <f t="shared" si="7"/>
        <v>252</v>
      </c>
      <c r="O74" s="112">
        <f t="shared" si="8"/>
        <v>0</v>
      </c>
      <c r="P74">
        <v>101.78</v>
      </c>
      <c r="Q74">
        <v>54.14</v>
      </c>
      <c r="R74">
        <v>4.92</v>
      </c>
      <c r="S74">
        <v>22.64</v>
      </c>
      <c r="T74">
        <v>68.52</v>
      </c>
      <c r="U74" s="114">
        <f t="shared" si="9"/>
        <v>252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101.78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101.78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101.78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101.78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101.78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101.78</v>
      </c>
      <c r="Q79">
        <v>54.14</v>
      </c>
      <c r="R79">
        <v>4.92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101.78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101.78</v>
      </c>
      <c r="Q80">
        <v>54.14</v>
      </c>
      <c r="R80">
        <v>4.92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101.78</v>
      </c>
      <c r="J81">
        <f>BYPL_EOD!AI81+BYPL_EOD!AJ81</f>
        <v>54.14</v>
      </c>
      <c r="K81">
        <f>MES_EOD!AI81+MES_EOD!AJ81</f>
        <v>4.92</v>
      </c>
      <c r="L81">
        <f>NDMC_EOD!AI81+NDMC_EOD!AJ81</f>
        <v>22.64</v>
      </c>
      <c r="M81">
        <f>TPDDL_EOD!AI81+TPDDL_EOD!AJ81</f>
        <v>68.52</v>
      </c>
      <c r="N81">
        <f t="shared" si="7"/>
        <v>252</v>
      </c>
      <c r="O81" s="112">
        <f t="shared" si="8"/>
        <v>0</v>
      </c>
      <c r="P81">
        <v>101.78</v>
      </c>
      <c r="Q81">
        <v>54.14</v>
      </c>
      <c r="R81">
        <v>4.92</v>
      </c>
      <c r="S81">
        <v>22.64</v>
      </c>
      <c r="T81">
        <v>68.52</v>
      </c>
      <c r="U81" s="114">
        <f t="shared" si="9"/>
        <v>252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101.78</v>
      </c>
      <c r="J82">
        <f>BYPL_EOD!AI82+BYPL_EOD!AJ82</f>
        <v>54.14</v>
      </c>
      <c r="K82">
        <f>MES_EOD!AI82+MES_EOD!AJ82</f>
        <v>4.92</v>
      </c>
      <c r="L82">
        <f>NDMC_EOD!AI82+NDMC_EOD!AJ82</f>
        <v>22.64</v>
      </c>
      <c r="M82">
        <f>TPDDL_EOD!AI82+TPDDL_EOD!AJ82</f>
        <v>68.52</v>
      </c>
      <c r="N82">
        <f t="shared" si="7"/>
        <v>252</v>
      </c>
      <c r="O82" s="112">
        <f t="shared" si="8"/>
        <v>0</v>
      </c>
      <c r="P82">
        <v>101.78</v>
      </c>
      <c r="Q82">
        <v>54.14</v>
      </c>
      <c r="R82">
        <v>4.92</v>
      </c>
      <c r="S82">
        <v>22.64</v>
      </c>
      <c r="T82">
        <v>68.52</v>
      </c>
      <c r="U82" s="114">
        <f t="shared" si="9"/>
        <v>252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213.60599999999999</v>
      </c>
      <c r="E83">
        <f>BAWANA!AM83</f>
        <v>0</v>
      </c>
      <c r="F83">
        <f t="shared" si="11"/>
        <v>256</v>
      </c>
      <c r="G83">
        <f t="shared" si="12"/>
        <v>213.60599999999999</v>
      </c>
      <c r="H83" s="112"/>
      <c r="I83">
        <f>BRPL_EOD!AI83+BRPL_EOD!AJ83</f>
        <v>75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213.61</v>
      </c>
      <c r="O83" s="112">
        <f t="shared" si="8"/>
        <v>-4.0000000000190994E-3</v>
      </c>
      <c r="P83">
        <v>74.998595571368369</v>
      </c>
      <c r="Q83">
        <v>44.999157342821022</v>
      </c>
      <c r="R83">
        <v>4.999906371424558</v>
      </c>
      <c r="S83">
        <v>18.999644211413322</v>
      </c>
      <c r="T83">
        <v>69.608696502972705</v>
      </c>
      <c r="U83" s="114">
        <f t="shared" si="9"/>
        <v>213.60599999999999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213.60599999999999</v>
      </c>
      <c r="E84">
        <f>BAWANA!AM84</f>
        <v>0</v>
      </c>
      <c r="F84">
        <f t="shared" si="11"/>
        <v>256</v>
      </c>
      <c r="G84">
        <f t="shared" si="12"/>
        <v>213.60599999999999</v>
      </c>
      <c r="H84" s="112"/>
      <c r="I84">
        <f>BRPL_EOD!AI84+BRPL_EOD!AJ84</f>
        <v>75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213.61</v>
      </c>
      <c r="O84" s="112">
        <f t="shared" si="8"/>
        <v>-4.0000000000190994E-3</v>
      </c>
      <c r="P84">
        <v>74.998595571368369</v>
      </c>
      <c r="Q84">
        <v>44.999157342821022</v>
      </c>
      <c r="R84">
        <v>4.999906371424558</v>
      </c>
      <c r="S84">
        <v>18.999644211413322</v>
      </c>
      <c r="T84">
        <v>69.608696502972705</v>
      </c>
      <c r="U84" s="114">
        <f t="shared" si="9"/>
        <v>213.60599999999999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213.60599999999999</v>
      </c>
      <c r="E85">
        <f>BAWANA!AM85</f>
        <v>0</v>
      </c>
      <c r="F85">
        <f t="shared" si="11"/>
        <v>256</v>
      </c>
      <c r="G85">
        <f t="shared" si="12"/>
        <v>213.60599999999999</v>
      </c>
      <c r="H85" s="112"/>
      <c r="I85">
        <f>BRPL_EOD!AI85+BRPL_EOD!AJ85</f>
        <v>75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213.61</v>
      </c>
      <c r="O85" s="112">
        <f t="shared" si="8"/>
        <v>-4.0000000000190994E-3</v>
      </c>
      <c r="P85">
        <v>74.998595571368369</v>
      </c>
      <c r="Q85">
        <v>44.999157342821022</v>
      </c>
      <c r="R85">
        <v>4.999906371424558</v>
      </c>
      <c r="S85">
        <v>18.999644211413322</v>
      </c>
      <c r="T85">
        <v>69.608696502972705</v>
      </c>
      <c r="U85" s="114">
        <f t="shared" si="9"/>
        <v>213.60599999999999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213.60599999999999</v>
      </c>
      <c r="E86">
        <f>BAWANA!AM86</f>
        <v>0</v>
      </c>
      <c r="F86">
        <f t="shared" si="11"/>
        <v>256</v>
      </c>
      <c r="G86">
        <f t="shared" si="12"/>
        <v>213.60599999999999</v>
      </c>
      <c r="H86" s="112"/>
      <c r="I86">
        <f>BRPL_EOD!AI86+BRPL_EOD!AJ86</f>
        <v>75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213.61</v>
      </c>
      <c r="O86" s="112">
        <f t="shared" si="8"/>
        <v>-4.0000000000190994E-3</v>
      </c>
      <c r="P86">
        <v>74.998595571368369</v>
      </c>
      <c r="Q86">
        <v>44.999157342821022</v>
      </c>
      <c r="R86">
        <v>4.999906371424558</v>
      </c>
      <c r="S86">
        <v>18.999644211413322</v>
      </c>
      <c r="T86">
        <v>69.608696502972705</v>
      </c>
      <c r="U86" s="114">
        <f t="shared" si="9"/>
        <v>213.60599999999999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12"/>
      <c r="I87">
        <f>BRPL_EOD!AI87+BRPL_EOD!AJ87</f>
        <v>79.930000000000007</v>
      </c>
      <c r="J87">
        <f>BYPL_EOD!AI87+BYPL_EOD!AJ87</f>
        <v>46.22</v>
      </c>
      <c r="K87">
        <f>MES_EOD!AI87+MES_EOD!AJ87</f>
        <v>5</v>
      </c>
      <c r="L87">
        <f>NDMC_EOD!AI87+NDMC_EOD!AJ87</f>
        <v>19</v>
      </c>
      <c r="M87">
        <f>TPDDL_EOD!AI87+TPDDL_EOD!AJ87</f>
        <v>55.85</v>
      </c>
      <c r="N87">
        <f t="shared" si="7"/>
        <v>206</v>
      </c>
      <c r="O87" s="112">
        <f t="shared" si="8"/>
        <v>0</v>
      </c>
      <c r="P87">
        <v>79.930000000000007</v>
      </c>
      <c r="Q87">
        <v>46.22</v>
      </c>
      <c r="R87">
        <v>5</v>
      </c>
      <c r="S87">
        <v>19</v>
      </c>
      <c r="T87">
        <v>55.85</v>
      </c>
      <c r="U87" s="114">
        <f t="shared" si="9"/>
        <v>206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12"/>
      <c r="I88">
        <f>BRPL_EOD!AI88+BRPL_EOD!AJ88</f>
        <v>79.930000000000007</v>
      </c>
      <c r="J88">
        <f>BYPL_EOD!AI88+BYPL_EOD!AJ88</f>
        <v>46.22</v>
      </c>
      <c r="K88">
        <f>MES_EOD!AI88+MES_EOD!AJ88</f>
        <v>5</v>
      </c>
      <c r="L88">
        <f>NDMC_EOD!AI88+NDMC_EOD!AJ88</f>
        <v>19</v>
      </c>
      <c r="M88">
        <f>TPDDL_EOD!AI88+TPDDL_EOD!AJ88</f>
        <v>55.85</v>
      </c>
      <c r="N88">
        <f t="shared" si="7"/>
        <v>206</v>
      </c>
      <c r="O88" s="112">
        <f t="shared" si="8"/>
        <v>0</v>
      </c>
      <c r="P88">
        <v>79.930000000000007</v>
      </c>
      <c r="Q88">
        <v>46.22</v>
      </c>
      <c r="R88">
        <v>5</v>
      </c>
      <c r="S88">
        <v>19</v>
      </c>
      <c r="T88">
        <v>55.85</v>
      </c>
      <c r="U88" s="114">
        <f t="shared" si="9"/>
        <v>206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12"/>
      <c r="I89">
        <f>BRPL_EOD!AI89+BRPL_EOD!AJ89</f>
        <v>82.25</v>
      </c>
      <c r="J89">
        <f>BYPL_EOD!AI89+BYPL_EOD!AJ89</f>
        <v>47.56</v>
      </c>
      <c r="K89">
        <f>MES_EOD!AI89+MES_EOD!AJ89</f>
        <v>5</v>
      </c>
      <c r="L89">
        <f>NDMC_EOD!AI89+NDMC_EOD!AJ89</f>
        <v>19.28</v>
      </c>
      <c r="M89">
        <f>TPDDL_EOD!AI89+TPDDL_EOD!AJ89</f>
        <v>57.48</v>
      </c>
      <c r="N89">
        <f t="shared" si="7"/>
        <v>211.57</v>
      </c>
      <c r="O89" s="112">
        <f t="shared" si="8"/>
        <v>9.9999999999909051E-3</v>
      </c>
      <c r="P89">
        <v>82.253887602212032</v>
      </c>
      <c r="Q89">
        <v>47.562247955759325</v>
      </c>
      <c r="R89">
        <v>5.0002363284019475</v>
      </c>
      <c r="S89">
        <v>19.280911282317909</v>
      </c>
      <c r="T89">
        <v>57.482716831308778</v>
      </c>
      <c r="U89" s="114">
        <f t="shared" si="9"/>
        <v>211.57999999999998</v>
      </c>
      <c r="V89" s="112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12"/>
      <c r="I90">
        <f>BRPL_EOD!AI90+BRPL_EOD!AJ90</f>
        <v>82.25</v>
      </c>
      <c r="J90">
        <f>BYPL_EOD!AI90+BYPL_EOD!AJ90</f>
        <v>47.56</v>
      </c>
      <c r="K90">
        <f>MES_EOD!AI90+MES_EOD!AJ90</f>
        <v>5</v>
      </c>
      <c r="L90">
        <f>NDMC_EOD!AI90+NDMC_EOD!AJ90</f>
        <v>19.28</v>
      </c>
      <c r="M90">
        <f>TPDDL_EOD!AI90+TPDDL_EOD!AJ90</f>
        <v>57.48</v>
      </c>
      <c r="N90">
        <f t="shared" si="7"/>
        <v>211.57</v>
      </c>
      <c r="O90" s="112">
        <f t="shared" si="8"/>
        <v>9.9999999999909051E-3</v>
      </c>
      <c r="P90">
        <v>82.253887602212032</v>
      </c>
      <c r="Q90">
        <v>47.562247955759325</v>
      </c>
      <c r="R90">
        <v>5.0002363284019475</v>
      </c>
      <c r="S90">
        <v>19.280911282317909</v>
      </c>
      <c r="T90">
        <v>57.482716831308778</v>
      </c>
      <c r="U90" s="114">
        <f t="shared" si="9"/>
        <v>211.57999999999998</v>
      </c>
      <c r="V90" s="112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12"/>
      <c r="I91">
        <f>BRPL_EOD!AI91+BRPL_EOD!AJ91</f>
        <v>82.25</v>
      </c>
      <c r="J91">
        <f>BYPL_EOD!AI91+BYPL_EOD!AJ91</f>
        <v>47.56</v>
      </c>
      <c r="K91">
        <f>MES_EOD!AI91+MES_EOD!AJ91</f>
        <v>5</v>
      </c>
      <c r="L91">
        <f>NDMC_EOD!AI91+NDMC_EOD!AJ91</f>
        <v>19.28</v>
      </c>
      <c r="M91">
        <f>TPDDL_EOD!AI91+TPDDL_EOD!AJ91</f>
        <v>57.48</v>
      </c>
      <c r="N91">
        <f t="shared" si="7"/>
        <v>211.57</v>
      </c>
      <c r="O91" s="112">
        <f t="shared" si="8"/>
        <v>9.9999999999909051E-3</v>
      </c>
      <c r="P91">
        <v>82.253887602212032</v>
      </c>
      <c r="Q91">
        <v>47.562247955759325</v>
      </c>
      <c r="R91">
        <v>5.0002363284019475</v>
      </c>
      <c r="S91">
        <v>19.280911282317909</v>
      </c>
      <c r="T91">
        <v>57.482716831308778</v>
      </c>
      <c r="U91" s="114">
        <f t="shared" si="9"/>
        <v>211.57999999999998</v>
      </c>
      <c r="V91" s="112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12"/>
      <c r="I92">
        <f>BRPL_EOD!AI92+BRPL_EOD!AJ92</f>
        <v>82.25</v>
      </c>
      <c r="J92">
        <f>BYPL_EOD!AI92+BYPL_EOD!AJ92</f>
        <v>47.56</v>
      </c>
      <c r="K92">
        <f>MES_EOD!AI92+MES_EOD!AJ92</f>
        <v>5</v>
      </c>
      <c r="L92">
        <f>NDMC_EOD!AI92+NDMC_EOD!AJ92</f>
        <v>19.28</v>
      </c>
      <c r="M92">
        <f>TPDDL_EOD!AI92+TPDDL_EOD!AJ92</f>
        <v>57.48</v>
      </c>
      <c r="N92">
        <f t="shared" si="7"/>
        <v>211.57</v>
      </c>
      <c r="O92" s="112">
        <f t="shared" si="8"/>
        <v>9.9999999999909051E-3</v>
      </c>
      <c r="P92">
        <v>82.253887602212032</v>
      </c>
      <c r="Q92">
        <v>47.562247955759325</v>
      </c>
      <c r="R92">
        <v>5.0002363284019475</v>
      </c>
      <c r="S92">
        <v>19.280911282317909</v>
      </c>
      <c r="T92">
        <v>57.482716831308778</v>
      </c>
      <c r="U92" s="114">
        <f t="shared" si="9"/>
        <v>211.57999999999998</v>
      </c>
      <c r="V92" s="112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5.4746010000000043</v>
      </c>
      <c r="E99" s="114">
        <f t="shared" si="14"/>
        <v>0</v>
      </c>
      <c r="F99" s="114">
        <f t="shared" si="14"/>
        <v>6.1440000000000001</v>
      </c>
      <c r="G99" s="114">
        <f t="shared" si="14"/>
        <v>5.4746010000000043</v>
      </c>
      <c r="H99" s="114"/>
      <c r="I99" s="114">
        <f t="shared" si="14"/>
        <v>2.1740025000000012</v>
      </c>
      <c r="J99" s="114">
        <f t="shared" si="14"/>
        <v>1.1874300000000011</v>
      </c>
      <c r="K99" s="114">
        <f t="shared" si="14"/>
        <v>0.11944000000000003</v>
      </c>
      <c r="L99" s="114">
        <f t="shared" si="14"/>
        <v>0.49483000000000055</v>
      </c>
      <c r="M99" s="114">
        <f t="shared" si="14"/>
        <v>1.4987925000000013</v>
      </c>
      <c r="N99" s="114">
        <f t="shared" si="14"/>
        <v>5.4744949999999992</v>
      </c>
      <c r="O99" s="114">
        <f t="shared" si="14"/>
        <v>1.0599999999956822E-4</v>
      </c>
      <c r="P99" s="114">
        <f t="shared" si="14"/>
        <v>2.1740437326076094</v>
      </c>
      <c r="Q99" s="114">
        <f t="shared" si="14"/>
        <v>1.1874540791003472</v>
      </c>
      <c r="R99" s="114">
        <f t="shared" si="14"/>
        <v>0.11944247062667117</v>
      </c>
      <c r="S99" s="114">
        <f t="shared" si="14"/>
        <v>0.49483972766259238</v>
      </c>
      <c r="T99" s="114">
        <f t="shared" si="14"/>
        <v>1.4988209900027794</v>
      </c>
      <c r="U99" s="114">
        <f t="shared" si="14"/>
        <v>5.4746010000000043</v>
      </c>
      <c r="V99" s="114">
        <f t="shared" si="10"/>
        <v>0</v>
      </c>
      <c r="Y99" s="114">
        <f>SUM(Y3:Y98)/4000</f>
        <v>0.6570324999999998</v>
      </c>
      <c r="Z99" s="114">
        <f t="shared" ref="Z99:AD99" si="15">SUM(Z3:Z98)/4000</f>
        <v>0.68724249999999987</v>
      </c>
      <c r="AA99" s="114">
        <f t="shared" si="15"/>
        <v>0.6570324999999998</v>
      </c>
      <c r="AB99" s="114">
        <f t="shared" si="15"/>
        <v>0.68724249999999987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22.428000000000001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0.72694000000000003</v>
      </c>
      <c r="AO3">
        <v>0</v>
      </c>
      <c r="AP3">
        <v>1.9215</v>
      </c>
      <c r="AQ3">
        <v>0</v>
      </c>
      <c r="AR3">
        <v>35.328000000000003</v>
      </c>
      <c r="AS3">
        <v>16.680479999999999</v>
      </c>
      <c r="AT3">
        <v>15.00135</v>
      </c>
      <c r="AU3">
        <v>0</v>
      </c>
      <c r="AV3">
        <v>45.674999999999997</v>
      </c>
      <c r="AW3">
        <v>71.458799999999997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2807.2145070000001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22.428000000000001</v>
      </c>
      <c r="AH4">
        <v>0</v>
      </c>
      <c r="AI4">
        <v>0</v>
      </c>
      <c r="AJ4">
        <v>0</v>
      </c>
      <c r="AK4">
        <v>54.567</v>
      </c>
      <c r="AL4">
        <v>55.776000000000003</v>
      </c>
      <c r="AM4">
        <v>0</v>
      </c>
      <c r="AN4">
        <v>0.72694000000000003</v>
      </c>
      <c r="AO4">
        <v>0</v>
      </c>
      <c r="AP4">
        <v>1.9215</v>
      </c>
      <c r="AQ4">
        <v>0</v>
      </c>
      <c r="AR4">
        <v>35.328000000000003</v>
      </c>
      <c r="AS4">
        <v>16.680479999999999</v>
      </c>
      <c r="AT4">
        <v>15.00135</v>
      </c>
      <c r="AU4">
        <v>0</v>
      </c>
      <c r="AV4">
        <v>45.674999999999997</v>
      </c>
      <c r="AW4">
        <v>71.458799999999997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2856.0185069999998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22.428000000000001</v>
      </c>
      <c r="AH5">
        <v>0</v>
      </c>
      <c r="AI5">
        <v>0</v>
      </c>
      <c r="AJ5">
        <v>0</v>
      </c>
      <c r="AK5">
        <v>54.567</v>
      </c>
      <c r="AL5">
        <v>55.776000000000003</v>
      </c>
      <c r="AM5">
        <v>0</v>
      </c>
      <c r="AN5">
        <v>0.72694000000000003</v>
      </c>
      <c r="AO5">
        <v>0</v>
      </c>
      <c r="AP5">
        <v>1.9215</v>
      </c>
      <c r="AQ5">
        <v>0</v>
      </c>
      <c r="AR5">
        <v>4.4160000000000004</v>
      </c>
      <c r="AS5">
        <v>16.680479999999999</v>
      </c>
      <c r="AT5">
        <v>15.00135</v>
      </c>
      <c r="AU5">
        <v>0</v>
      </c>
      <c r="AV5">
        <v>45.674999999999997</v>
      </c>
      <c r="AW5">
        <v>71.458799999999997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2825.106507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22.428000000000001</v>
      </c>
      <c r="AH6">
        <v>0</v>
      </c>
      <c r="AI6">
        <v>0</v>
      </c>
      <c r="AJ6">
        <v>0</v>
      </c>
      <c r="AK6">
        <v>54.567</v>
      </c>
      <c r="AL6">
        <v>6.9720000000000004</v>
      </c>
      <c r="AM6">
        <v>0</v>
      </c>
      <c r="AN6">
        <v>0.72694000000000003</v>
      </c>
      <c r="AO6">
        <v>0</v>
      </c>
      <c r="AP6">
        <v>1.9215</v>
      </c>
      <c r="AQ6">
        <v>0</v>
      </c>
      <c r="AR6">
        <v>2.6496</v>
      </c>
      <c r="AS6">
        <v>16.680479999999999</v>
      </c>
      <c r="AT6">
        <v>15.00135</v>
      </c>
      <c r="AU6">
        <v>0</v>
      </c>
      <c r="AV6">
        <v>45.674999999999997</v>
      </c>
      <c r="AW6">
        <v>71.458799999999997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2774.5361070000004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22.428000000000001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0.72694000000000003</v>
      </c>
      <c r="AO7">
        <v>0</v>
      </c>
      <c r="AP7">
        <v>8.3264999999999993</v>
      </c>
      <c r="AQ7">
        <v>0</v>
      </c>
      <c r="AR7">
        <v>2.6496</v>
      </c>
      <c r="AS7">
        <v>16.680479999999999</v>
      </c>
      <c r="AT7">
        <v>15.00135</v>
      </c>
      <c r="AU7">
        <v>0</v>
      </c>
      <c r="AV7">
        <v>45.674999999999997</v>
      </c>
      <c r="AW7">
        <v>71.458799999999997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2775.3635070000005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22.428000000000001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0.72694000000000003</v>
      </c>
      <c r="AO8">
        <v>0</v>
      </c>
      <c r="AP8">
        <v>8.3264999999999993</v>
      </c>
      <c r="AQ8">
        <v>0</v>
      </c>
      <c r="AR8">
        <v>2.6496</v>
      </c>
      <c r="AS8">
        <v>16.680479999999999</v>
      </c>
      <c r="AT8">
        <v>15.00135</v>
      </c>
      <c r="AU8">
        <v>0</v>
      </c>
      <c r="AV8">
        <v>45.674999999999997</v>
      </c>
      <c r="AW8">
        <v>71.458799999999997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2775.3635070000005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22.428000000000001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0.72694000000000003</v>
      </c>
      <c r="AO9">
        <v>0</v>
      </c>
      <c r="AP9">
        <v>8.3264999999999993</v>
      </c>
      <c r="AQ9">
        <v>0</v>
      </c>
      <c r="AR9">
        <v>2.6496</v>
      </c>
      <c r="AS9">
        <v>4.7081999999999997</v>
      </c>
      <c r="AT9">
        <v>15.00135</v>
      </c>
      <c r="AU9">
        <v>0</v>
      </c>
      <c r="AV9">
        <v>45.674999999999997</v>
      </c>
      <c r="AW9">
        <v>71.458799999999997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2763.3912270000005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22.428000000000001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0.72694000000000003</v>
      </c>
      <c r="AO10">
        <v>0</v>
      </c>
      <c r="AP10">
        <v>8.3264999999999993</v>
      </c>
      <c r="AQ10">
        <v>0</v>
      </c>
      <c r="AR10">
        <v>2.6496</v>
      </c>
      <c r="AS10">
        <v>4.7081999999999997</v>
      </c>
      <c r="AT10">
        <v>15.00135</v>
      </c>
      <c r="AU10">
        <v>0</v>
      </c>
      <c r="AV10">
        <v>45.674999999999997</v>
      </c>
      <c r="AW10">
        <v>71.458799999999997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2763.3912270000005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22.428000000000001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0.72694000000000003</v>
      </c>
      <c r="AO11">
        <v>0</v>
      </c>
      <c r="AP11">
        <v>1.9215</v>
      </c>
      <c r="AQ11">
        <v>0</v>
      </c>
      <c r="AR11">
        <v>2.6496</v>
      </c>
      <c r="AS11">
        <v>4.7081999999999997</v>
      </c>
      <c r="AT11">
        <v>15.00135</v>
      </c>
      <c r="AU11">
        <v>0</v>
      </c>
      <c r="AV11">
        <v>45.674999999999997</v>
      </c>
      <c r="AW11">
        <v>71.458799999999997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2756.9862270000003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22.428000000000001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0.72694000000000003</v>
      </c>
      <c r="AO12">
        <v>0</v>
      </c>
      <c r="AP12">
        <v>1.9215</v>
      </c>
      <c r="AQ12">
        <v>0</v>
      </c>
      <c r="AR12">
        <v>2.6496</v>
      </c>
      <c r="AS12">
        <v>4.7081999999999997</v>
      </c>
      <c r="AT12">
        <v>15.00135</v>
      </c>
      <c r="AU12">
        <v>0</v>
      </c>
      <c r="AV12">
        <v>45.674999999999997</v>
      </c>
      <c r="AW12">
        <v>71.458799999999997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2756.9862270000003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22.428000000000001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0.72694000000000003</v>
      </c>
      <c r="AO13">
        <v>0</v>
      </c>
      <c r="AP13">
        <v>1.9215</v>
      </c>
      <c r="AQ13">
        <v>0</v>
      </c>
      <c r="AR13">
        <v>2.6496</v>
      </c>
      <c r="AS13">
        <v>4.7081999999999997</v>
      </c>
      <c r="AT13">
        <v>15.00135</v>
      </c>
      <c r="AU13">
        <v>0</v>
      </c>
      <c r="AV13">
        <v>45.674999999999997</v>
      </c>
      <c r="AW13">
        <v>71.458799999999997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2756.9862270000003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22.428000000000001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0.72694000000000003</v>
      </c>
      <c r="AO14">
        <v>0</v>
      </c>
      <c r="AP14">
        <v>1.9215</v>
      </c>
      <c r="AQ14">
        <v>0</v>
      </c>
      <c r="AR14">
        <v>2.6496</v>
      </c>
      <c r="AS14">
        <v>4.7081999999999997</v>
      </c>
      <c r="AT14">
        <v>15.00135</v>
      </c>
      <c r="AU14">
        <v>0</v>
      </c>
      <c r="AV14">
        <v>45.674999999999997</v>
      </c>
      <c r="AW14">
        <v>71.458799999999997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2756.9862270000003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22.428000000000001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0.72694000000000003</v>
      </c>
      <c r="AO15">
        <v>0</v>
      </c>
      <c r="AP15">
        <v>1.9215</v>
      </c>
      <c r="AQ15">
        <v>0</v>
      </c>
      <c r="AR15">
        <v>2.6496</v>
      </c>
      <c r="AS15">
        <v>4.7081999999999997</v>
      </c>
      <c r="AT15">
        <v>15.00135</v>
      </c>
      <c r="AU15">
        <v>0</v>
      </c>
      <c r="AV15">
        <v>45.674999999999997</v>
      </c>
      <c r="AW15">
        <v>71.458799999999997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2756.9862270000003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22.428000000000001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0.72694000000000003</v>
      </c>
      <c r="AO16">
        <v>0</v>
      </c>
      <c r="AP16">
        <v>1.9215</v>
      </c>
      <c r="AQ16">
        <v>0</v>
      </c>
      <c r="AR16">
        <v>2.6496</v>
      </c>
      <c r="AS16">
        <v>4.7081999999999997</v>
      </c>
      <c r="AT16">
        <v>15.00135</v>
      </c>
      <c r="AU16">
        <v>0</v>
      </c>
      <c r="AV16">
        <v>45.674999999999997</v>
      </c>
      <c r="AW16">
        <v>71.458799999999997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2756.9862270000003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22.428000000000001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0.72694000000000003</v>
      </c>
      <c r="AO17">
        <v>0</v>
      </c>
      <c r="AP17">
        <v>1.9215</v>
      </c>
      <c r="AQ17">
        <v>0</v>
      </c>
      <c r="AR17">
        <v>2.6496</v>
      </c>
      <c r="AS17">
        <v>4.7081999999999997</v>
      </c>
      <c r="AT17">
        <v>15.00135</v>
      </c>
      <c r="AU17">
        <v>0</v>
      </c>
      <c r="AV17">
        <v>45.674999999999997</v>
      </c>
      <c r="AW17">
        <v>71.458799999999997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2756.9862270000003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22.428000000000001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0.72694000000000003</v>
      </c>
      <c r="AO18">
        <v>0</v>
      </c>
      <c r="AP18">
        <v>1.9215</v>
      </c>
      <c r="AQ18">
        <v>0</v>
      </c>
      <c r="AR18">
        <v>2.6496</v>
      </c>
      <c r="AS18">
        <v>4.7081999999999997</v>
      </c>
      <c r="AT18">
        <v>15.00135</v>
      </c>
      <c r="AU18">
        <v>0</v>
      </c>
      <c r="AV18">
        <v>45.674999999999997</v>
      </c>
      <c r="AW18">
        <v>71.458799999999997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2756.9862270000003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22.428000000000001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0.72694000000000003</v>
      </c>
      <c r="AO19">
        <v>0</v>
      </c>
      <c r="AP19">
        <v>1.9215</v>
      </c>
      <c r="AQ19">
        <v>0</v>
      </c>
      <c r="AR19">
        <v>2.6496</v>
      </c>
      <c r="AS19">
        <v>4.7081999999999997</v>
      </c>
      <c r="AT19">
        <v>15.00135</v>
      </c>
      <c r="AU19">
        <v>0</v>
      </c>
      <c r="AV19">
        <v>45.674999999999997</v>
      </c>
      <c r="AW19">
        <v>71.458799999999997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2756.9862270000003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22.428000000000001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0.72694000000000003</v>
      </c>
      <c r="AO20">
        <v>0</v>
      </c>
      <c r="AP20">
        <v>1.9215</v>
      </c>
      <c r="AQ20">
        <v>0</v>
      </c>
      <c r="AR20">
        <v>2.6496</v>
      </c>
      <c r="AS20">
        <v>4.7081999999999997</v>
      </c>
      <c r="AT20">
        <v>15.00135</v>
      </c>
      <c r="AU20">
        <v>0</v>
      </c>
      <c r="AV20">
        <v>45.674999999999997</v>
      </c>
      <c r="AW20">
        <v>71.458799999999997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2756.9862270000003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22.428000000000001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0.72694000000000003</v>
      </c>
      <c r="AO21">
        <v>0</v>
      </c>
      <c r="AP21">
        <v>8.3264999999999993</v>
      </c>
      <c r="AQ21">
        <v>15.561</v>
      </c>
      <c r="AR21">
        <v>2.6496</v>
      </c>
      <c r="AS21">
        <v>4.7081999999999997</v>
      </c>
      <c r="AT21">
        <v>15.00135</v>
      </c>
      <c r="AU21">
        <v>0</v>
      </c>
      <c r="AV21">
        <v>45.674999999999997</v>
      </c>
      <c r="AW21">
        <v>71.458799999999997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2778.9522270000007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22.428000000000001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0.72694000000000003</v>
      </c>
      <c r="AO22">
        <v>0</v>
      </c>
      <c r="AP22">
        <v>8.3264999999999993</v>
      </c>
      <c r="AQ22">
        <v>20.16</v>
      </c>
      <c r="AR22">
        <v>2.6496</v>
      </c>
      <c r="AS22">
        <v>4.7081999999999997</v>
      </c>
      <c r="AT22">
        <v>15.00135</v>
      </c>
      <c r="AU22">
        <v>0</v>
      </c>
      <c r="AV22">
        <v>45.674999999999997</v>
      </c>
      <c r="AW22">
        <v>71.458799999999997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2783.5512270000004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22.428000000000001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0.72694000000000003</v>
      </c>
      <c r="AO23">
        <v>0</v>
      </c>
      <c r="AP23">
        <v>7.3017000000000003</v>
      </c>
      <c r="AQ23">
        <v>31.122</v>
      </c>
      <c r="AR23">
        <v>2.6496</v>
      </c>
      <c r="AS23">
        <v>4.7081999999999997</v>
      </c>
      <c r="AT23">
        <v>15.00135</v>
      </c>
      <c r="AU23">
        <v>0</v>
      </c>
      <c r="AV23">
        <v>30.975000000000001</v>
      </c>
      <c r="AW23">
        <v>71.458799999999997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2795.2672790000001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32.957704</v>
      </c>
      <c r="AF24">
        <v>8.8740000000000006</v>
      </c>
      <c r="AG24">
        <v>22.428000000000001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0.72694000000000003</v>
      </c>
      <c r="AO24">
        <v>0</v>
      </c>
      <c r="AP24">
        <v>7.3017000000000003</v>
      </c>
      <c r="AQ24">
        <v>31.122</v>
      </c>
      <c r="AR24">
        <v>2.6496</v>
      </c>
      <c r="AS24">
        <v>4.7081999999999997</v>
      </c>
      <c r="AT24">
        <v>15.00135</v>
      </c>
      <c r="AU24">
        <v>0</v>
      </c>
      <c r="AV24">
        <v>30.975000000000001</v>
      </c>
      <c r="AW24">
        <v>71.458799999999997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2811.7461309999999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22.428000000000001</v>
      </c>
      <c r="AH25">
        <v>0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0.72694000000000003</v>
      </c>
      <c r="AO25">
        <v>0</v>
      </c>
      <c r="AP25">
        <v>0</v>
      </c>
      <c r="AQ25">
        <v>46.683</v>
      </c>
      <c r="AR25">
        <v>2.6496</v>
      </c>
      <c r="AS25">
        <v>4.7081999999999997</v>
      </c>
      <c r="AT25">
        <v>15.00135</v>
      </c>
      <c r="AU25">
        <v>0</v>
      </c>
      <c r="AV25">
        <v>30.975000000000001</v>
      </c>
      <c r="AW25">
        <v>71.458799999999997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2821.105431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22.428000000000001</v>
      </c>
      <c r="AH26">
        <v>18.940000000000001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0.72694000000000003</v>
      </c>
      <c r="AO26">
        <v>0</v>
      </c>
      <c r="AP26">
        <v>0</v>
      </c>
      <c r="AQ26">
        <v>46.683</v>
      </c>
      <c r="AR26">
        <v>2.6496</v>
      </c>
      <c r="AS26">
        <v>4.7081999999999997</v>
      </c>
      <c r="AT26">
        <v>15.00135</v>
      </c>
      <c r="AU26">
        <v>0</v>
      </c>
      <c r="AV26">
        <v>30.975000000000001</v>
      </c>
      <c r="AW26">
        <v>71.458799999999997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2849.1814669999999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8.2949999999999999</v>
      </c>
      <c r="AB27">
        <v>0</v>
      </c>
      <c r="AC27">
        <v>0</v>
      </c>
      <c r="AD27">
        <v>18.272072000000001</v>
      </c>
      <c r="AE27">
        <v>32.957704</v>
      </c>
      <c r="AF27">
        <v>8.8740000000000006</v>
      </c>
      <c r="AG27">
        <v>22.428000000000001</v>
      </c>
      <c r="AH27">
        <v>37.880000000000003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0.72694000000000003</v>
      </c>
      <c r="AO27">
        <v>0</v>
      </c>
      <c r="AP27">
        <v>0</v>
      </c>
      <c r="AQ27">
        <v>46.683</v>
      </c>
      <c r="AR27">
        <v>2.6496</v>
      </c>
      <c r="AS27">
        <v>4.7081999999999997</v>
      </c>
      <c r="AT27">
        <v>15.00135</v>
      </c>
      <c r="AU27">
        <v>0</v>
      </c>
      <c r="AV27">
        <v>30.975000000000001</v>
      </c>
      <c r="AW27">
        <v>71.458799999999997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2885.5525030000003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1.1000000000000001</v>
      </c>
      <c r="AA28">
        <v>14.04936</v>
      </c>
      <c r="AB28">
        <v>3.9990000000000001</v>
      </c>
      <c r="AC28">
        <v>0</v>
      </c>
      <c r="AD28">
        <v>18.272072000000001</v>
      </c>
      <c r="AE28">
        <v>49.436556000000003</v>
      </c>
      <c r="AF28">
        <v>8.8740000000000006</v>
      </c>
      <c r="AG28">
        <v>22.428000000000001</v>
      </c>
      <c r="AH28">
        <v>56.82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0.72694000000000003</v>
      </c>
      <c r="AO28">
        <v>0</v>
      </c>
      <c r="AP28">
        <v>0</v>
      </c>
      <c r="AQ28">
        <v>46.683</v>
      </c>
      <c r="AR28">
        <v>2.6496</v>
      </c>
      <c r="AS28">
        <v>4.7081999999999997</v>
      </c>
      <c r="AT28">
        <v>15.00135</v>
      </c>
      <c r="AU28">
        <v>0</v>
      </c>
      <c r="AV28">
        <v>30.975000000000001</v>
      </c>
      <c r="AW28">
        <v>71.458799999999997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2930.7247150000003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27.408107999999999</v>
      </c>
      <c r="AE29">
        <v>49.436556000000003</v>
      </c>
      <c r="AF29">
        <v>17.748000000000001</v>
      </c>
      <c r="AG29">
        <v>22.428000000000001</v>
      </c>
      <c r="AH29">
        <v>80.495000000000005</v>
      </c>
      <c r="AI29">
        <v>0</v>
      </c>
      <c r="AJ29">
        <v>0</v>
      </c>
      <c r="AK29">
        <v>54.567</v>
      </c>
      <c r="AL29">
        <v>6.9720000000000004</v>
      </c>
      <c r="AM29">
        <v>0</v>
      </c>
      <c r="AN29">
        <v>0.72694000000000003</v>
      </c>
      <c r="AO29">
        <v>0</v>
      </c>
      <c r="AP29">
        <v>0</v>
      </c>
      <c r="AQ29">
        <v>46.683</v>
      </c>
      <c r="AR29">
        <v>3.8639999999999999</v>
      </c>
      <c r="AS29">
        <v>4.7081999999999997</v>
      </c>
      <c r="AT29">
        <v>15.00135</v>
      </c>
      <c r="AU29">
        <v>0</v>
      </c>
      <c r="AV29">
        <v>30.975000000000001</v>
      </c>
      <c r="AW29">
        <v>71.458799999999997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3003.2468310000004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26.622</v>
      </c>
      <c r="AG30">
        <v>22.428000000000001</v>
      </c>
      <c r="AH30">
        <v>108.905</v>
      </c>
      <c r="AI30">
        <v>3.819</v>
      </c>
      <c r="AJ30">
        <v>0</v>
      </c>
      <c r="AK30">
        <v>54.567</v>
      </c>
      <c r="AL30">
        <v>55.776000000000003</v>
      </c>
      <c r="AM30">
        <v>0</v>
      </c>
      <c r="AN30">
        <v>0.72694000000000003</v>
      </c>
      <c r="AO30">
        <v>0</v>
      </c>
      <c r="AP30">
        <v>0</v>
      </c>
      <c r="AQ30">
        <v>46.683</v>
      </c>
      <c r="AR30">
        <v>35.328000000000003</v>
      </c>
      <c r="AS30">
        <v>4.7081999999999997</v>
      </c>
      <c r="AT30">
        <v>15.00135</v>
      </c>
      <c r="AU30">
        <v>0</v>
      </c>
      <c r="AV30">
        <v>30.975000000000001</v>
      </c>
      <c r="AW30">
        <v>71.458799999999997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3177.9720990000001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26.622</v>
      </c>
      <c r="AG31">
        <v>22.428000000000001</v>
      </c>
      <c r="AH31">
        <v>137.315</v>
      </c>
      <c r="AI31">
        <v>16.350411999999999</v>
      </c>
      <c r="AJ31">
        <v>0</v>
      </c>
      <c r="AK31">
        <v>54.567</v>
      </c>
      <c r="AL31">
        <v>55.776000000000003</v>
      </c>
      <c r="AM31">
        <v>0</v>
      </c>
      <c r="AN31">
        <v>0.72694000000000003</v>
      </c>
      <c r="AO31">
        <v>0</v>
      </c>
      <c r="AP31">
        <v>0</v>
      </c>
      <c r="AQ31">
        <v>46.683</v>
      </c>
      <c r="AR31">
        <v>35.328000000000003</v>
      </c>
      <c r="AS31">
        <v>4.7081999999999997</v>
      </c>
      <c r="AT31">
        <v>15.00135</v>
      </c>
      <c r="AU31">
        <v>0</v>
      </c>
      <c r="AV31">
        <v>30.975000000000001</v>
      </c>
      <c r="AW31">
        <v>71.458799999999997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3218.9135109999997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26.622</v>
      </c>
      <c r="AG32">
        <v>22.428000000000001</v>
      </c>
      <c r="AH32">
        <v>140.34540000000001</v>
      </c>
      <c r="AI32">
        <v>16.350411999999999</v>
      </c>
      <c r="AJ32">
        <v>0</v>
      </c>
      <c r="AK32">
        <v>54.567</v>
      </c>
      <c r="AL32">
        <v>55.776000000000003</v>
      </c>
      <c r="AM32">
        <v>0</v>
      </c>
      <c r="AN32">
        <v>0.72694000000000003</v>
      </c>
      <c r="AO32">
        <v>0</v>
      </c>
      <c r="AP32">
        <v>0</v>
      </c>
      <c r="AQ32">
        <v>46.683</v>
      </c>
      <c r="AR32">
        <v>4.4160000000000004</v>
      </c>
      <c r="AS32">
        <v>4.7081999999999997</v>
      </c>
      <c r="AT32">
        <v>15.00135</v>
      </c>
      <c r="AU32">
        <v>0</v>
      </c>
      <c r="AV32">
        <v>30.975000000000001</v>
      </c>
      <c r="AW32">
        <v>71.458799999999997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3190.7319109999999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26.622</v>
      </c>
      <c r="AG33">
        <v>22.428000000000001</v>
      </c>
      <c r="AH33">
        <v>140.34540000000001</v>
      </c>
      <c r="AI33">
        <v>16.350411999999999</v>
      </c>
      <c r="AJ33">
        <v>0</v>
      </c>
      <c r="AK33">
        <v>54.567</v>
      </c>
      <c r="AL33">
        <v>55.776000000000003</v>
      </c>
      <c r="AM33">
        <v>0</v>
      </c>
      <c r="AN33">
        <v>0.72694000000000003</v>
      </c>
      <c r="AO33">
        <v>0</v>
      </c>
      <c r="AP33">
        <v>0.38429999999999997</v>
      </c>
      <c r="AQ33">
        <v>46.683</v>
      </c>
      <c r="AR33">
        <v>2.6496</v>
      </c>
      <c r="AS33">
        <v>4.7081999999999997</v>
      </c>
      <c r="AT33">
        <v>15.00135</v>
      </c>
      <c r="AU33">
        <v>0</v>
      </c>
      <c r="AV33">
        <v>30.975000000000001</v>
      </c>
      <c r="AW33">
        <v>71.458799999999997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3166.6131350000001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18.272072000000001</v>
      </c>
      <c r="AE34">
        <v>49.436556000000003</v>
      </c>
      <c r="AF34">
        <v>26.622</v>
      </c>
      <c r="AG34">
        <v>22.428000000000001</v>
      </c>
      <c r="AH34">
        <v>140.34540000000001</v>
      </c>
      <c r="AI34">
        <v>16.350411999999999</v>
      </c>
      <c r="AJ34">
        <v>0</v>
      </c>
      <c r="AK34">
        <v>54.567</v>
      </c>
      <c r="AL34">
        <v>12.782</v>
      </c>
      <c r="AM34">
        <v>0</v>
      </c>
      <c r="AN34">
        <v>0.72694000000000003</v>
      </c>
      <c r="AO34">
        <v>0</v>
      </c>
      <c r="AP34">
        <v>0.38429999999999997</v>
      </c>
      <c r="AQ34">
        <v>46.683</v>
      </c>
      <c r="AR34">
        <v>2.6496</v>
      </c>
      <c r="AS34">
        <v>4.7081999999999997</v>
      </c>
      <c r="AT34">
        <v>15.00135</v>
      </c>
      <c r="AU34">
        <v>0</v>
      </c>
      <c r="AV34">
        <v>30.975000000000001</v>
      </c>
      <c r="AW34">
        <v>71.458799999999997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3123.6191350000004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9.1360360000000007</v>
      </c>
      <c r="AE35">
        <v>49.436556000000003</v>
      </c>
      <c r="AF35">
        <v>26.622</v>
      </c>
      <c r="AG35">
        <v>22.428000000000001</v>
      </c>
      <c r="AH35">
        <v>113.64</v>
      </c>
      <c r="AI35">
        <v>16.350411999999999</v>
      </c>
      <c r="AJ35">
        <v>0</v>
      </c>
      <c r="AK35">
        <v>54.567</v>
      </c>
      <c r="AL35">
        <v>2.3239999999999998</v>
      </c>
      <c r="AM35">
        <v>0</v>
      </c>
      <c r="AN35">
        <v>0.72694000000000003</v>
      </c>
      <c r="AO35">
        <v>0</v>
      </c>
      <c r="AP35">
        <v>0</v>
      </c>
      <c r="AQ35">
        <v>46.683</v>
      </c>
      <c r="AR35">
        <v>2.6496</v>
      </c>
      <c r="AS35">
        <v>4.7081999999999997</v>
      </c>
      <c r="AT35">
        <v>15.00135</v>
      </c>
      <c r="AU35">
        <v>0</v>
      </c>
      <c r="AV35">
        <v>30.975000000000001</v>
      </c>
      <c r="AW35">
        <v>71.458799999999997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3071.5760389999996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49.436556000000003</v>
      </c>
      <c r="AF36">
        <v>17.748000000000001</v>
      </c>
      <c r="AG36">
        <v>22.428000000000001</v>
      </c>
      <c r="AH36">
        <v>93.563599999999994</v>
      </c>
      <c r="AI36">
        <v>3.819</v>
      </c>
      <c r="AJ36">
        <v>0</v>
      </c>
      <c r="AK36">
        <v>54.567</v>
      </c>
      <c r="AL36">
        <v>2.3239999999999998</v>
      </c>
      <c r="AM36">
        <v>0</v>
      </c>
      <c r="AN36">
        <v>0.72694000000000003</v>
      </c>
      <c r="AO36">
        <v>0</v>
      </c>
      <c r="AP36">
        <v>0</v>
      </c>
      <c r="AQ36">
        <v>46.683</v>
      </c>
      <c r="AR36">
        <v>2.6496</v>
      </c>
      <c r="AS36">
        <v>4.7081999999999997</v>
      </c>
      <c r="AT36">
        <v>15.00135</v>
      </c>
      <c r="AU36">
        <v>0</v>
      </c>
      <c r="AV36">
        <v>30.975000000000001</v>
      </c>
      <c r="AW36">
        <v>71.458799999999997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2970.9839630000001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49.436556000000003</v>
      </c>
      <c r="AF37">
        <v>8.8740000000000006</v>
      </c>
      <c r="AG37">
        <v>22.428000000000001</v>
      </c>
      <c r="AH37">
        <v>70.172700000000006</v>
      </c>
      <c r="AI37">
        <v>0</v>
      </c>
      <c r="AJ37">
        <v>0</v>
      </c>
      <c r="AK37">
        <v>54.567</v>
      </c>
      <c r="AL37">
        <v>2.3239999999999998</v>
      </c>
      <c r="AM37">
        <v>0</v>
      </c>
      <c r="AN37">
        <v>0.72694000000000003</v>
      </c>
      <c r="AO37">
        <v>0</v>
      </c>
      <c r="AP37">
        <v>0</v>
      </c>
      <c r="AQ37">
        <v>46.683</v>
      </c>
      <c r="AR37">
        <v>2.6496</v>
      </c>
      <c r="AS37">
        <v>4.7081999999999997</v>
      </c>
      <c r="AT37">
        <v>15.00135</v>
      </c>
      <c r="AU37">
        <v>0</v>
      </c>
      <c r="AV37">
        <v>30.975000000000001</v>
      </c>
      <c r="AW37">
        <v>71.458799999999997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2933.626663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22.428000000000001</v>
      </c>
      <c r="AH38">
        <v>37.880000000000003</v>
      </c>
      <c r="AI38">
        <v>0</v>
      </c>
      <c r="AJ38">
        <v>0</v>
      </c>
      <c r="AK38">
        <v>54.567</v>
      </c>
      <c r="AL38">
        <v>2.3239999999999998</v>
      </c>
      <c r="AM38">
        <v>0</v>
      </c>
      <c r="AN38">
        <v>0.72694000000000003</v>
      </c>
      <c r="AO38">
        <v>0</v>
      </c>
      <c r="AP38">
        <v>0</v>
      </c>
      <c r="AQ38">
        <v>46.683</v>
      </c>
      <c r="AR38">
        <v>2.6496</v>
      </c>
      <c r="AS38">
        <v>4.7081999999999997</v>
      </c>
      <c r="AT38">
        <v>15.00135</v>
      </c>
      <c r="AU38">
        <v>0</v>
      </c>
      <c r="AV38">
        <v>30.975000000000001</v>
      </c>
      <c r="AW38">
        <v>71.458799999999997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2884.8551109999999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22.428000000000001</v>
      </c>
      <c r="AH39">
        <v>20.171099999999999</v>
      </c>
      <c r="AI39">
        <v>0</v>
      </c>
      <c r="AJ39">
        <v>0</v>
      </c>
      <c r="AK39">
        <v>54.567</v>
      </c>
      <c r="AL39">
        <v>2.3239999999999998</v>
      </c>
      <c r="AM39">
        <v>0</v>
      </c>
      <c r="AN39">
        <v>0.72694000000000003</v>
      </c>
      <c r="AO39">
        <v>0</v>
      </c>
      <c r="AP39">
        <v>0</v>
      </c>
      <c r="AQ39">
        <v>46.683</v>
      </c>
      <c r="AR39">
        <v>2.6496</v>
      </c>
      <c r="AS39">
        <v>4.7081999999999997</v>
      </c>
      <c r="AT39">
        <v>15.00135</v>
      </c>
      <c r="AU39">
        <v>0</v>
      </c>
      <c r="AV39">
        <v>30.975000000000001</v>
      </c>
      <c r="AW39">
        <v>70.915800000000004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2853.4331710000001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22.428000000000001</v>
      </c>
      <c r="AH40">
        <v>0</v>
      </c>
      <c r="AI40">
        <v>0</v>
      </c>
      <c r="AJ40">
        <v>0</v>
      </c>
      <c r="AK40">
        <v>54.567</v>
      </c>
      <c r="AL40">
        <v>2.3239999999999998</v>
      </c>
      <c r="AM40">
        <v>0</v>
      </c>
      <c r="AN40">
        <v>0.72694000000000003</v>
      </c>
      <c r="AO40">
        <v>0</v>
      </c>
      <c r="AP40">
        <v>0</v>
      </c>
      <c r="AQ40">
        <v>31.122</v>
      </c>
      <c r="AR40">
        <v>3.8639999999999999</v>
      </c>
      <c r="AS40">
        <v>4.7081999999999997</v>
      </c>
      <c r="AT40">
        <v>15.00135</v>
      </c>
      <c r="AU40">
        <v>0</v>
      </c>
      <c r="AV40">
        <v>30.975000000000001</v>
      </c>
      <c r="AW40">
        <v>70.915800000000004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2802.4366190000001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22.428000000000001</v>
      </c>
      <c r="AH41">
        <v>0</v>
      </c>
      <c r="AI41">
        <v>0</v>
      </c>
      <c r="AJ41">
        <v>0</v>
      </c>
      <c r="AK41">
        <v>54.567</v>
      </c>
      <c r="AL41">
        <v>2.3239999999999998</v>
      </c>
      <c r="AM41">
        <v>0</v>
      </c>
      <c r="AN41">
        <v>0.72694000000000003</v>
      </c>
      <c r="AO41">
        <v>0</v>
      </c>
      <c r="AP41">
        <v>0</v>
      </c>
      <c r="AQ41">
        <v>31.122</v>
      </c>
      <c r="AR41">
        <v>35.328000000000003</v>
      </c>
      <c r="AS41">
        <v>4.7081999999999997</v>
      </c>
      <c r="AT41">
        <v>15.00135</v>
      </c>
      <c r="AU41">
        <v>0</v>
      </c>
      <c r="AV41">
        <v>30.975000000000001</v>
      </c>
      <c r="AW41">
        <v>70.915800000000004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2820.730579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22.428000000000001</v>
      </c>
      <c r="AH42">
        <v>0</v>
      </c>
      <c r="AI42">
        <v>0</v>
      </c>
      <c r="AJ42">
        <v>0</v>
      </c>
      <c r="AK42">
        <v>54.567</v>
      </c>
      <c r="AL42">
        <v>2.3239999999999998</v>
      </c>
      <c r="AM42">
        <v>0</v>
      </c>
      <c r="AN42">
        <v>0.72694000000000003</v>
      </c>
      <c r="AO42">
        <v>0</v>
      </c>
      <c r="AP42">
        <v>0</v>
      </c>
      <c r="AQ42">
        <v>15.561</v>
      </c>
      <c r="AR42">
        <v>35.328000000000003</v>
      </c>
      <c r="AS42">
        <v>4.7081999999999997</v>
      </c>
      <c r="AT42">
        <v>15.00135</v>
      </c>
      <c r="AU42">
        <v>0</v>
      </c>
      <c r="AV42">
        <v>30.975000000000001</v>
      </c>
      <c r="AW42">
        <v>70.915800000000004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2805.1695790000003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22.428000000000001</v>
      </c>
      <c r="AH43">
        <v>0</v>
      </c>
      <c r="AI43">
        <v>0</v>
      </c>
      <c r="AJ43">
        <v>0</v>
      </c>
      <c r="AK43">
        <v>54.567</v>
      </c>
      <c r="AL43">
        <v>2.3239999999999998</v>
      </c>
      <c r="AM43">
        <v>0</v>
      </c>
      <c r="AN43">
        <v>0.72694000000000003</v>
      </c>
      <c r="AO43">
        <v>0</v>
      </c>
      <c r="AP43">
        <v>0</v>
      </c>
      <c r="AQ43">
        <v>15.183</v>
      </c>
      <c r="AR43">
        <v>2.6496</v>
      </c>
      <c r="AS43">
        <v>16.680479999999999</v>
      </c>
      <c r="AT43">
        <v>15.00135</v>
      </c>
      <c r="AU43">
        <v>0</v>
      </c>
      <c r="AV43">
        <v>30.45</v>
      </c>
      <c r="AW43">
        <v>70.915800000000004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2767.0816070000001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22.428000000000001</v>
      </c>
      <c r="AH44">
        <v>0</v>
      </c>
      <c r="AI44">
        <v>0</v>
      </c>
      <c r="AJ44">
        <v>0</v>
      </c>
      <c r="AK44">
        <v>54.567</v>
      </c>
      <c r="AL44">
        <v>2.3239999999999998</v>
      </c>
      <c r="AM44">
        <v>0</v>
      </c>
      <c r="AN44">
        <v>0.72694000000000003</v>
      </c>
      <c r="AO44">
        <v>0</v>
      </c>
      <c r="AP44">
        <v>0</v>
      </c>
      <c r="AQ44">
        <v>14.49</v>
      </c>
      <c r="AR44">
        <v>2.6496</v>
      </c>
      <c r="AS44">
        <v>16.680479999999999</v>
      </c>
      <c r="AT44">
        <v>15.00135</v>
      </c>
      <c r="AU44">
        <v>0</v>
      </c>
      <c r="AV44">
        <v>30.45</v>
      </c>
      <c r="AW44">
        <v>70.915800000000004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2766.3886069999999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22.428000000000001</v>
      </c>
      <c r="AH45">
        <v>0</v>
      </c>
      <c r="AI45">
        <v>0</v>
      </c>
      <c r="AJ45">
        <v>0</v>
      </c>
      <c r="AK45">
        <v>54.567</v>
      </c>
      <c r="AL45">
        <v>2.3239999999999998</v>
      </c>
      <c r="AM45">
        <v>0</v>
      </c>
      <c r="AN45">
        <v>0.72694000000000003</v>
      </c>
      <c r="AO45">
        <v>0</v>
      </c>
      <c r="AP45">
        <v>0</v>
      </c>
      <c r="AQ45">
        <v>0</v>
      </c>
      <c r="AR45">
        <v>2.6496</v>
      </c>
      <c r="AS45">
        <v>16.680479999999999</v>
      </c>
      <c r="AT45">
        <v>15.00135</v>
      </c>
      <c r="AU45">
        <v>0</v>
      </c>
      <c r="AV45">
        <v>30.45</v>
      </c>
      <c r="AW45">
        <v>70.915800000000004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2751.8986070000001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22.428000000000001</v>
      </c>
      <c r="AH46">
        <v>0</v>
      </c>
      <c r="AI46">
        <v>0</v>
      </c>
      <c r="AJ46">
        <v>0</v>
      </c>
      <c r="AK46">
        <v>54.567</v>
      </c>
      <c r="AL46">
        <v>2.3239999999999998</v>
      </c>
      <c r="AM46">
        <v>0</v>
      </c>
      <c r="AN46">
        <v>0.72694000000000003</v>
      </c>
      <c r="AO46">
        <v>0</v>
      </c>
      <c r="AP46">
        <v>0</v>
      </c>
      <c r="AQ46">
        <v>0</v>
      </c>
      <c r="AR46">
        <v>2.6496</v>
      </c>
      <c r="AS46">
        <v>16.680479999999999</v>
      </c>
      <c r="AT46">
        <v>15.00135</v>
      </c>
      <c r="AU46">
        <v>0</v>
      </c>
      <c r="AV46">
        <v>30.45</v>
      </c>
      <c r="AW46">
        <v>70.915800000000004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2751.8986070000001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22.428000000000001</v>
      </c>
      <c r="AH47">
        <v>0</v>
      </c>
      <c r="AI47">
        <v>0</v>
      </c>
      <c r="AJ47">
        <v>0</v>
      </c>
      <c r="AK47">
        <v>54.567</v>
      </c>
      <c r="AL47">
        <v>2.3239999999999998</v>
      </c>
      <c r="AM47">
        <v>0</v>
      </c>
      <c r="AN47">
        <v>0.72694000000000003</v>
      </c>
      <c r="AO47">
        <v>0</v>
      </c>
      <c r="AP47">
        <v>7.0454999999999997</v>
      </c>
      <c r="AQ47">
        <v>0</v>
      </c>
      <c r="AR47">
        <v>2.6496</v>
      </c>
      <c r="AS47">
        <v>16.680479999999999</v>
      </c>
      <c r="AT47">
        <v>15.00135</v>
      </c>
      <c r="AU47">
        <v>0</v>
      </c>
      <c r="AV47">
        <v>30.45</v>
      </c>
      <c r="AW47">
        <v>70.915800000000004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2758.9441070000003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22.428000000000001</v>
      </c>
      <c r="AH48">
        <v>0</v>
      </c>
      <c r="AI48">
        <v>0</v>
      </c>
      <c r="AJ48">
        <v>0</v>
      </c>
      <c r="AK48">
        <v>54.567</v>
      </c>
      <c r="AL48">
        <v>2.3239999999999998</v>
      </c>
      <c r="AM48">
        <v>0</v>
      </c>
      <c r="AN48">
        <v>0.72694000000000003</v>
      </c>
      <c r="AO48">
        <v>0</v>
      </c>
      <c r="AP48">
        <v>7.0454999999999997</v>
      </c>
      <c r="AQ48">
        <v>0</v>
      </c>
      <c r="AR48">
        <v>2.6496</v>
      </c>
      <c r="AS48">
        <v>16.680479999999999</v>
      </c>
      <c r="AT48">
        <v>15.00135</v>
      </c>
      <c r="AU48">
        <v>0</v>
      </c>
      <c r="AV48">
        <v>30.45</v>
      </c>
      <c r="AW48">
        <v>70.915800000000004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2758.9441070000003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22.428000000000001</v>
      </c>
      <c r="AH49">
        <v>0</v>
      </c>
      <c r="AI49">
        <v>0</v>
      </c>
      <c r="AJ49">
        <v>0</v>
      </c>
      <c r="AK49">
        <v>54.567</v>
      </c>
      <c r="AL49">
        <v>2.3239999999999998</v>
      </c>
      <c r="AM49">
        <v>0</v>
      </c>
      <c r="AN49">
        <v>0.72694000000000003</v>
      </c>
      <c r="AO49">
        <v>0</v>
      </c>
      <c r="AP49">
        <v>7.0454999999999997</v>
      </c>
      <c r="AQ49">
        <v>0</v>
      </c>
      <c r="AR49">
        <v>2.6496</v>
      </c>
      <c r="AS49">
        <v>4.7081999999999997</v>
      </c>
      <c r="AT49">
        <v>15.00135</v>
      </c>
      <c r="AU49">
        <v>0</v>
      </c>
      <c r="AV49">
        <v>30.45</v>
      </c>
      <c r="AW49">
        <v>70.915800000000004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2746.9718270000003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22.428000000000001</v>
      </c>
      <c r="AH50">
        <v>0</v>
      </c>
      <c r="AI50">
        <v>0</v>
      </c>
      <c r="AJ50">
        <v>0</v>
      </c>
      <c r="AK50">
        <v>54.567</v>
      </c>
      <c r="AL50">
        <v>2.3239999999999998</v>
      </c>
      <c r="AM50">
        <v>0</v>
      </c>
      <c r="AN50">
        <v>0.72694000000000003</v>
      </c>
      <c r="AO50">
        <v>0</v>
      </c>
      <c r="AP50">
        <v>7.0454999999999997</v>
      </c>
      <c r="AQ50">
        <v>0</v>
      </c>
      <c r="AR50">
        <v>2.6496</v>
      </c>
      <c r="AS50">
        <v>4.7081999999999997</v>
      </c>
      <c r="AT50">
        <v>15.00135</v>
      </c>
      <c r="AU50">
        <v>0</v>
      </c>
      <c r="AV50">
        <v>30.45</v>
      </c>
      <c r="AW50">
        <v>70.915800000000004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2746.9718270000003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22.428000000000001</v>
      </c>
      <c r="AH51">
        <v>0</v>
      </c>
      <c r="AI51">
        <v>0</v>
      </c>
      <c r="AJ51">
        <v>0</v>
      </c>
      <c r="AK51">
        <v>54.567</v>
      </c>
      <c r="AL51">
        <v>2.3239999999999998</v>
      </c>
      <c r="AM51">
        <v>0</v>
      </c>
      <c r="AN51">
        <v>0.72694000000000003</v>
      </c>
      <c r="AO51">
        <v>0</v>
      </c>
      <c r="AP51">
        <v>0</v>
      </c>
      <c r="AQ51">
        <v>0</v>
      </c>
      <c r="AR51">
        <v>2.6496</v>
      </c>
      <c r="AS51">
        <v>4.7081999999999997</v>
      </c>
      <c r="AT51">
        <v>15.00135</v>
      </c>
      <c r="AU51">
        <v>0</v>
      </c>
      <c r="AV51">
        <v>30.45</v>
      </c>
      <c r="AW51">
        <v>70.915800000000004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2740.2263270000003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22.428000000000001</v>
      </c>
      <c r="AH52">
        <v>0</v>
      </c>
      <c r="AI52">
        <v>0</v>
      </c>
      <c r="AJ52">
        <v>0</v>
      </c>
      <c r="AK52">
        <v>54.567</v>
      </c>
      <c r="AL52">
        <v>2.3239999999999998</v>
      </c>
      <c r="AM52">
        <v>0</v>
      </c>
      <c r="AN52">
        <v>0.72694000000000003</v>
      </c>
      <c r="AO52">
        <v>0</v>
      </c>
      <c r="AP52">
        <v>0</v>
      </c>
      <c r="AQ52">
        <v>0</v>
      </c>
      <c r="AR52">
        <v>2.6496</v>
      </c>
      <c r="AS52">
        <v>4.7081999999999997</v>
      </c>
      <c r="AT52">
        <v>15.00135</v>
      </c>
      <c r="AU52">
        <v>0</v>
      </c>
      <c r="AV52">
        <v>30.45</v>
      </c>
      <c r="AW52">
        <v>70.915800000000004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2740.2263270000003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22.428000000000001</v>
      </c>
      <c r="AH53">
        <v>0</v>
      </c>
      <c r="AI53">
        <v>0</v>
      </c>
      <c r="AJ53">
        <v>0</v>
      </c>
      <c r="AK53">
        <v>54.567</v>
      </c>
      <c r="AL53">
        <v>2.3239999999999998</v>
      </c>
      <c r="AM53">
        <v>0</v>
      </c>
      <c r="AN53">
        <v>0.72694000000000003</v>
      </c>
      <c r="AO53">
        <v>0</v>
      </c>
      <c r="AP53">
        <v>0</v>
      </c>
      <c r="AQ53">
        <v>0</v>
      </c>
      <c r="AR53">
        <v>2.6496</v>
      </c>
      <c r="AS53">
        <v>4.7081999999999997</v>
      </c>
      <c r="AT53">
        <v>15.00135</v>
      </c>
      <c r="AU53">
        <v>0</v>
      </c>
      <c r="AV53">
        <v>30.45</v>
      </c>
      <c r="AW53">
        <v>70.915800000000004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2740.2263270000003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22.428000000000001</v>
      </c>
      <c r="AH54">
        <v>0</v>
      </c>
      <c r="AI54">
        <v>0</v>
      </c>
      <c r="AJ54">
        <v>0</v>
      </c>
      <c r="AK54">
        <v>54.567</v>
      </c>
      <c r="AL54">
        <v>2.3239999999999998</v>
      </c>
      <c r="AM54">
        <v>0</v>
      </c>
      <c r="AN54">
        <v>0.72694000000000003</v>
      </c>
      <c r="AO54">
        <v>0</v>
      </c>
      <c r="AP54">
        <v>0</v>
      </c>
      <c r="AQ54">
        <v>0</v>
      </c>
      <c r="AR54">
        <v>2.6496</v>
      </c>
      <c r="AS54">
        <v>4.7081999999999997</v>
      </c>
      <c r="AT54">
        <v>15.00135</v>
      </c>
      <c r="AU54">
        <v>0</v>
      </c>
      <c r="AV54">
        <v>30.45</v>
      </c>
      <c r="AW54">
        <v>70.915800000000004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2740.2263270000003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22.428000000000001</v>
      </c>
      <c r="AH55">
        <v>0</v>
      </c>
      <c r="AI55">
        <v>0</v>
      </c>
      <c r="AJ55">
        <v>0</v>
      </c>
      <c r="AK55">
        <v>54.567</v>
      </c>
      <c r="AL55">
        <v>2.3239999999999998</v>
      </c>
      <c r="AM55">
        <v>0</v>
      </c>
      <c r="AN55">
        <v>0.72694000000000003</v>
      </c>
      <c r="AO55">
        <v>0</v>
      </c>
      <c r="AP55">
        <v>0.25619999999999998</v>
      </c>
      <c r="AQ55">
        <v>0</v>
      </c>
      <c r="AR55">
        <v>2.6496</v>
      </c>
      <c r="AS55">
        <v>4.7081999999999997</v>
      </c>
      <c r="AT55">
        <v>15.00135</v>
      </c>
      <c r="AU55">
        <v>0</v>
      </c>
      <c r="AV55">
        <v>30.45</v>
      </c>
      <c r="AW55">
        <v>70.915800000000004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2740.4825270000001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22.428000000000001</v>
      </c>
      <c r="AH56">
        <v>0</v>
      </c>
      <c r="AI56">
        <v>0</v>
      </c>
      <c r="AJ56">
        <v>0</v>
      </c>
      <c r="AK56">
        <v>54.567</v>
      </c>
      <c r="AL56">
        <v>2.3239999999999998</v>
      </c>
      <c r="AM56">
        <v>0</v>
      </c>
      <c r="AN56">
        <v>0.72694000000000003</v>
      </c>
      <c r="AO56">
        <v>0</v>
      </c>
      <c r="AP56">
        <v>0.25619999999999998</v>
      </c>
      <c r="AQ56">
        <v>0</v>
      </c>
      <c r="AR56">
        <v>2.6496</v>
      </c>
      <c r="AS56">
        <v>4.7081999999999997</v>
      </c>
      <c r="AT56">
        <v>15.00135</v>
      </c>
      <c r="AU56">
        <v>0</v>
      </c>
      <c r="AV56">
        <v>30.45</v>
      </c>
      <c r="AW56">
        <v>70.915800000000004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2740.4825270000001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22.428000000000001</v>
      </c>
      <c r="AH57">
        <v>0</v>
      </c>
      <c r="AI57">
        <v>0</v>
      </c>
      <c r="AJ57">
        <v>0</v>
      </c>
      <c r="AK57">
        <v>54.567</v>
      </c>
      <c r="AL57">
        <v>2.3239999999999998</v>
      </c>
      <c r="AM57">
        <v>0</v>
      </c>
      <c r="AN57">
        <v>0.72694000000000003</v>
      </c>
      <c r="AO57">
        <v>0</v>
      </c>
      <c r="AP57">
        <v>0.25619999999999998</v>
      </c>
      <c r="AQ57">
        <v>0</v>
      </c>
      <c r="AR57">
        <v>2.6496</v>
      </c>
      <c r="AS57">
        <v>4.7081999999999997</v>
      </c>
      <c r="AT57">
        <v>15.00135</v>
      </c>
      <c r="AU57">
        <v>0</v>
      </c>
      <c r="AV57">
        <v>30.45</v>
      </c>
      <c r="AW57">
        <v>70.915800000000004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2740.4825270000001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22.428000000000001</v>
      </c>
      <c r="AH58">
        <v>0</v>
      </c>
      <c r="AI58">
        <v>0</v>
      </c>
      <c r="AJ58">
        <v>0</v>
      </c>
      <c r="AK58">
        <v>54.567</v>
      </c>
      <c r="AL58">
        <v>2.3239999999999998</v>
      </c>
      <c r="AM58">
        <v>0</v>
      </c>
      <c r="AN58">
        <v>0.72694000000000003</v>
      </c>
      <c r="AO58">
        <v>0</v>
      </c>
      <c r="AP58">
        <v>0.25619999999999998</v>
      </c>
      <c r="AQ58">
        <v>0</v>
      </c>
      <c r="AR58">
        <v>2.6496</v>
      </c>
      <c r="AS58">
        <v>4.7081999999999997</v>
      </c>
      <c r="AT58">
        <v>15.00135</v>
      </c>
      <c r="AU58">
        <v>0</v>
      </c>
      <c r="AV58">
        <v>30.45</v>
      </c>
      <c r="AW58">
        <v>70.915800000000004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2740.4825270000001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22.428000000000001</v>
      </c>
      <c r="AH59">
        <v>0</v>
      </c>
      <c r="AI59">
        <v>0</v>
      </c>
      <c r="AJ59">
        <v>0</v>
      </c>
      <c r="AK59">
        <v>54.567</v>
      </c>
      <c r="AL59">
        <v>2.3239999999999998</v>
      </c>
      <c r="AM59">
        <v>0</v>
      </c>
      <c r="AN59">
        <v>0.72694000000000003</v>
      </c>
      <c r="AO59">
        <v>0</v>
      </c>
      <c r="AP59">
        <v>0.25619999999999998</v>
      </c>
      <c r="AQ59">
        <v>0</v>
      </c>
      <c r="AR59">
        <v>35.328000000000003</v>
      </c>
      <c r="AS59">
        <v>4.7081999999999997</v>
      </c>
      <c r="AT59">
        <v>15.00135</v>
      </c>
      <c r="AU59">
        <v>0</v>
      </c>
      <c r="AV59">
        <v>30.45</v>
      </c>
      <c r="AW59">
        <v>70.915800000000004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2773.1609269999999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22.428000000000001</v>
      </c>
      <c r="AH60">
        <v>0</v>
      </c>
      <c r="AI60">
        <v>0</v>
      </c>
      <c r="AJ60">
        <v>0</v>
      </c>
      <c r="AK60">
        <v>54.567</v>
      </c>
      <c r="AL60">
        <v>2.3239999999999998</v>
      </c>
      <c r="AM60">
        <v>0</v>
      </c>
      <c r="AN60">
        <v>0.72694000000000003</v>
      </c>
      <c r="AO60">
        <v>0</v>
      </c>
      <c r="AP60">
        <v>0.25619999999999998</v>
      </c>
      <c r="AQ60">
        <v>0</v>
      </c>
      <c r="AR60">
        <v>35.328000000000003</v>
      </c>
      <c r="AS60">
        <v>4.7081999999999997</v>
      </c>
      <c r="AT60">
        <v>15.00135</v>
      </c>
      <c r="AU60">
        <v>0</v>
      </c>
      <c r="AV60">
        <v>30.45</v>
      </c>
      <c r="AW60">
        <v>70.915800000000004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2773.1609269999999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22.428000000000001</v>
      </c>
      <c r="AH61">
        <v>0</v>
      </c>
      <c r="AI61">
        <v>0</v>
      </c>
      <c r="AJ61">
        <v>0</v>
      </c>
      <c r="AK61">
        <v>54.567</v>
      </c>
      <c r="AL61">
        <v>2.3239999999999998</v>
      </c>
      <c r="AM61">
        <v>0</v>
      </c>
      <c r="AN61">
        <v>0.72694000000000003</v>
      </c>
      <c r="AO61">
        <v>0</v>
      </c>
      <c r="AP61">
        <v>0.25619999999999998</v>
      </c>
      <c r="AQ61">
        <v>0</v>
      </c>
      <c r="AR61">
        <v>4.4160000000000004</v>
      </c>
      <c r="AS61">
        <v>4.7081999999999997</v>
      </c>
      <c r="AT61">
        <v>15.00135</v>
      </c>
      <c r="AU61">
        <v>0</v>
      </c>
      <c r="AV61">
        <v>30.45</v>
      </c>
      <c r="AW61">
        <v>70.915800000000004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2742.2489270000001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22.428000000000001</v>
      </c>
      <c r="AH62">
        <v>0</v>
      </c>
      <c r="AI62">
        <v>0</v>
      </c>
      <c r="AJ62">
        <v>0</v>
      </c>
      <c r="AK62">
        <v>54.567</v>
      </c>
      <c r="AL62">
        <v>2.3239999999999998</v>
      </c>
      <c r="AM62">
        <v>0</v>
      </c>
      <c r="AN62">
        <v>0.72694000000000003</v>
      </c>
      <c r="AO62">
        <v>0</v>
      </c>
      <c r="AP62">
        <v>0</v>
      </c>
      <c r="AQ62">
        <v>0</v>
      </c>
      <c r="AR62">
        <v>2.8704000000000001</v>
      </c>
      <c r="AS62">
        <v>4.7081999999999997</v>
      </c>
      <c r="AT62">
        <v>15.00135</v>
      </c>
      <c r="AU62">
        <v>0</v>
      </c>
      <c r="AV62">
        <v>30.45</v>
      </c>
      <c r="AW62">
        <v>70.915800000000004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2740.4471269999999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22.428000000000001</v>
      </c>
      <c r="AH63">
        <v>0</v>
      </c>
      <c r="AI63">
        <v>0</v>
      </c>
      <c r="AJ63">
        <v>0</v>
      </c>
      <c r="AK63">
        <v>54.567</v>
      </c>
      <c r="AL63">
        <v>2.3239999999999998</v>
      </c>
      <c r="AM63">
        <v>0</v>
      </c>
      <c r="AN63">
        <v>0.72694000000000003</v>
      </c>
      <c r="AO63">
        <v>0</v>
      </c>
      <c r="AP63">
        <v>0</v>
      </c>
      <c r="AQ63">
        <v>0</v>
      </c>
      <c r="AR63">
        <v>2.8704000000000001</v>
      </c>
      <c r="AS63">
        <v>4.7081999999999997</v>
      </c>
      <c r="AT63">
        <v>15.00135</v>
      </c>
      <c r="AU63">
        <v>0</v>
      </c>
      <c r="AV63">
        <v>30.45</v>
      </c>
      <c r="AW63">
        <v>70.915800000000004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2740.4471269999999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22.428000000000001</v>
      </c>
      <c r="AH64">
        <v>0</v>
      </c>
      <c r="AI64">
        <v>0</v>
      </c>
      <c r="AJ64">
        <v>0</v>
      </c>
      <c r="AK64">
        <v>54.567</v>
      </c>
      <c r="AL64">
        <v>2.3239999999999998</v>
      </c>
      <c r="AM64">
        <v>0</v>
      </c>
      <c r="AN64">
        <v>0.72694000000000003</v>
      </c>
      <c r="AO64">
        <v>0</v>
      </c>
      <c r="AP64">
        <v>0</v>
      </c>
      <c r="AQ64">
        <v>0</v>
      </c>
      <c r="AR64">
        <v>2.8704000000000001</v>
      </c>
      <c r="AS64">
        <v>4.7081999999999997</v>
      </c>
      <c r="AT64">
        <v>15.00135</v>
      </c>
      <c r="AU64">
        <v>0</v>
      </c>
      <c r="AV64">
        <v>30.45</v>
      </c>
      <c r="AW64">
        <v>70.915800000000004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2740.4471269999999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22.428000000000001</v>
      </c>
      <c r="AH65">
        <v>0</v>
      </c>
      <c r="AI65">
        <v>0</v>
      </c>
      <c r="AJ65">
        <v>0</v>
      </c>
      <c r="AK65">
        <v>54.567</v>
      </c>
      <c r="AL65">
        <v>2.3239999999999998</v>
      </c>
      <c r="AM65">
        <v>0</v>
      </c>
      <c r="AN65">
        <v>0.72694000000000003</v>
      </c>
      <c r="AO65">
        <v>0</v>
      </c>
      <c r="AP65">
        <v>1.0247999999999999</v>
      </c>
      <c r="AQ65">
        <v>15.561</v>
      </c>
      <c r="AR65">
        <v>2.8704000000000001</v>
      </c>
      <c r="AS65">
        <v>4.7081999999999997</v>
      </c>
      <c r="AT65">
        <v>15.00135</v>
      </c>
      <c r="AU65">
        <v>0</v>
      </c>
      <c r="AV65">
        <v>30.45</v>
      </c>
      <c r="AW65">
        <v>70.915800000000004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2757.0329270000002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22.428000000000001</v>
      </c>
      <c r="AH66">
        <v>0</v>
      </c>
      <c r="AI66">
        <v>0</v>
      </c>
      <c r="AJ66">
        <v>0</v>
      </c>
      <c r="AK66">
        <v>54.567</v>
      </c>
      <c r="AL66">
        <v>2.3239999999999998</v>
      </c>
      <c r="AM66">
        <v>0</v>
      </c>
      <c r="AN66">
        <v>0.72694000000000003</v>
      </c>
      <c r="AO66">
        <v>0</v>
      </c>
      <c r="AP66">
        <v>1.0247999999999999</v>
      </c>
      <c r="AQ66">
        <v>31.122</v>
      </c>
      <c r="AR66">
        <v>2.8704000000000001</v>
      </c>
      <c r="AS66">
        <v>4.7081999999999997</v>
      </c>
      <c r="AT66">
        <v>15.00135</v>
      </c>
      <c r="AU66">
        <v>0</v>
      </c>
      <c r="AV66">
        <v>30.45</v>
      </c>
      <c r="AW66">
        <v>70.915800000000004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2772.5939269999999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22.428000000000001</v>
      </c>
      <c r="AH67">
        <v>0</v>
      </c>
      <c r="AI67">
        <v>0</v>
      </c>
      <c r="AJ67">
        <v>0</v>
      </c>
      <c r="AK67">
        <v>54.567</v>
      </c>
      <c r="AL67">
        <v>2.3239999999999998</v>
      </c>
      <c r="AM67">
        <v>0</v>
      </c>
      <c r="AN67">
        <v>0.72694000000000003</v>
      </c>
      <c r="AO67">
        <v>0</v>
      </c>
      <c r="AP67">
        <v>1.7934000000000001</v>
      </c>
      <c r="AQ67">
        <v>31.122</v>
      </c>
      <c r="AR67">
        <v>2.8704000000000001</v>
      </c>
      <c r="AS67">
        <v>4.7081999999999997</v>
      </c>
      <c r="AT67">
        <v>15.00135</v>
      </c>
      <c r="AU67">
        <v>0</v>
      </c>
      <c r="AV67">
        <v>30.975000000000001</v>
      </c>
      <c r="AW67">
        <v>70.915800000000004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2773.5875269999997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22.428000000000001</v>
      </c>
      <c r="AH68">
        <v>17.045999999999999</v>
      </c>
      <c r="AI68">
        <v>0</v>
      </c>
      <c r="AJ68">
        <v>0</v>
      </c>
      <c r="AK68">
        <v>54.567</v>
      </c>
      <c r="AL68">
        <v>2.3239999999999998</v>
      </c>
      <c r="AM68">
        <v>0</v>
      </c>
      <c r="AN68">
        <v>0.72694000000000003</v>
      </c>
      <c r="AO68">
        <v>0</v>
      </c>
      <c r="AP68">
        <v>1.7934000000000001</v>
      </c>
      <c r="AQ68">
        <v>31.122</v>
      </c>
      <c r="AR68">
        <v>2.8704000000000001</v>
      </c>
      <c r="AS68">
        <v>4.7081999999999997</v>
      </c>
      <c r="AT68">
        <v>15.00135</v>
      </c>
      <c r="AU68">
        <v>0</v>
      </c>
      <c r="AV68">
        <v>30.975000000000001</v>
      </c>
      <c r="AW68">
        <v>70.915800000000004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2790.6335269999995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22.428000000000001</v>
      </c>
      <c r="AH69">
        <v>23.390899999999998</v>
      </c>
      <c r="AI69">
        <v>0</v>
      </c>
      <c r="AJ69">
        <v>0</v>
      </c>
      <c r="AK69">
        <v>54.567</v>
      </c>
      <c r="AL69">
        <v>2.3239999999999998</v>
      </c>
      <c r="AM69">
        <v>0</v>
      </c>
      <c r="AN69">
        <v>0.72694000000000003</v>
      </c>
      <c r="AO69">
        <v>0</v>
      </c>
      <c r="AP69">
        <v>1.7934000000000001</v>
      </c>
      <c r="AQ69">
        <v>46.683</v>
      </c>
      <c r="AR69">
        <v>2.8704000000000001</v>
      </c>
      <c r="AS69">
        <v>4.7081999999999997</v>
      </c>
      <c r="AT69">
        <v>15.00135</v>
      </c>
      <c r="AU69">
        <v>0</v>
      </c>
      <c r="AV69">
        <v>30.975000000000001</v>
      </c>
      <c r="AW69">
        <v>70.915800000000004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2812.5394269999997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22.428000000000001</v>
      </c>
      <c r="AH70">
        <v>46.781799999999997</v>
      </c>
      <c r="AI70">
        <v>0</v>
      </c>
      <c r="AJ70">
        <v>0</v>
      </c>
      <c r="AK70">
        <v>54.567</v>
      </c>
      <c r="AL70">
        <v>2.3239999999999998</v>
      </c>
      <c r="AM70">
        <v>0</v>
      </c>
      <c r="AN70">
        <v>0.72694000000000003</v>
      </c>
      <c r="AO70">
        <v>0</v>
      </c>
      <c r="AP70">
        <v>1.7934000000000001</v>
      </c>
      <c r="AQ70">
        <v>46.683</v>
      </c>
      <c r="AR70">
        <v>2.8704000000000001</v>
      </c>
      <c r="AS70">
        <v>4.7081999999999997</v>
      </c>
      <c r="AT70">
        <v>15.00135</v>
      </c>
      <c r="AU70">
        <v>0</v>
      </c>
      <c r="AV70">
        <v>30.975000000000001</v>
      </c>
      <c r="AW70">
        <v>70.915800000000004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2835.930327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22.428000000000001</v>
      </c>
      <c r="AH71">
        <v>70.172700000000006</v>
      </c>
      <c r="AI71">
        <v>0</v>
      </c>
      <c r="AJ71">
        <v>0</v>
      </c>
      <c r="AK71">
        <v>54.567</v>
      </c>
      <c r="AL71">
        <v>2.3239999999999998</v>
      </c>
      <c r="AM71">
        <v>0</v>
      </c>
      <c r="AN71">
        <v>0.72694000000000003</v>
      </c>
      <c r="AO71">
        <v>0</v>
      </c>
      <c r="AP71">
        <v>1.7934000000000001</v>
      </c>
      <c r="AQ71">
        <v>46.683</v>
      </c>
      <c r="AR71">
        <v>2.8704000000000001</v>
      </c>
      <c r="AS71">
        <v>4.7081999999999997</v>
      </c>
      <c r="AT71">
        <v>15.00135</v>
      </c>
      <c r="AU71">
        <v>0</v>
      </c>
      <c r="AV71">
        <v>30.975000000000001</v>
      </c>
      <c r="AW71">
        <v>70.915800000000004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2898.1061549999999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22.428000000000001</v>
      </c>
      <c r="AH72">
        <v>75.760000000000005</v>
      </c>
      <c r="AI72">
        <v>0</v>
      </c>
      <c r="AJ72">
        <v>0</v>
      </c>
      <c r="AK72">
        <v>54.567</v>
      </c>
      <c r="AL72">
        <v>12.782</v>
      </c>
      <c r="AM72">
        <v>0</v>
      </c>
      <c r="AN72">
        <v>0.72694000000000003</v>
      </c>
      <c r="AO72">
        <v>0</v>
      </c>
      <c r="AP72">
        <v>1.7934000000000001</v>
      </c>
      <c r="AQ72">
        <v>46.683</v>
      </c>
      <c r="AR72">
        <v>2.8704000000000001</v>
      </c>
      <c r="AS72">
        <v>4.7081999999999997</v>
      </c>
      <c r="AT72">
        <v>15.00135</v>
      </c>
      <c r="AU72">
        <v>0</v>
      </c>
      <c r="AV72">
        <v>30.975000000000001</v>
      </c>
      <c r="AW72">
        <v>70.915800000000004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2951.0137430000004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49.436556000000003</v>
      </c>
      <c r="AF73">
        <v>26.622</v>
      </c>
      <c r="AG73">
        <v>22.428000000000001</v>
      </c>
      <c r="AH73">
        <v>93.563599999999994</v>
      </c>
      <c r="AI73">
        <v>3.819</v>
      </c>
      <c r="AJ73">
        <v>0</v>
      </c>
      <c r="AK73">
        <v>54.567</v>
      </c>
      <c r="AL73">
        <v>55.776000000000003</v>
      </c>
      <c r="AM73">
        <v>0</v>
      </c>
      <c r="AN73">
        <v>0.72694000000000003</v>
      </c>
      <c r="AO73">
        <v>0</v>
      </c>
      <c r="AP73">
        <v>1.7934000000000001</v>
      </c>
      <c r="AQ73">
        <v>46.683</v>
      </c>
      <c r="AR73">
        <v>4.1951999999999998</v>
      </c>
      <c r="AS73">
        <v>4.7081999999999997</v>
      </c>
      <c r="AT73">
        <v>15.00135</v>
      </c>
      <c r="AU73">
        <v>0</v>
      </c>
      <c r="AV73">
        <v>30.975000000000001</v>
      </c>
      <c r="AW73">
        <v>70.915800000000004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3102.6932630000001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49.436556000000003</v>
      </c>
      <c r="AF74">
        <v>26.622</v>
      </c>
      <c r="AG74">
        <v>22.428000000000001</v>
      </c>
      <c r="AH74">
        <v>116.9545</v>
      </c>
      <c r="AI74">
        <v>16.350411999999999</v>
      </c>
      <c r="AJ74">
        <v>0</v>
      </c>
      <c r="AK74">
        <v>54.567</v>
      </c>
      <c r="AL74">
        <v>55.776000000000003</v>
      </c>
      <c r="AM74">
        <v>0</v>
      </c>
      <c r="AN74">
        <v>0.72694000000000003</v>
      </c>
      <c r="AO74">
        <v>0</v>
      </c>
      <c r="AP74">
        <v>1.7934000000000001</v>
      </c>
      <c r="AQ74">
        <v>46.683</v>
      </c>
      <c r="AR74">
        <v>35.328000000000003</v>
      </c>
      <c r="AS74">
        <v>4.7081999999999997</v>
      </c>
      <c r="AT74">
        <v>15.00135</v>
      </c>
      <c r="AU74">
        <v>0</v>
      </c>
      <c r="AV74">
        <v>30.975000000000001</v>
      </c>
      <c r="AW74">
        <v>70.915800000000004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3185.7574109999996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22.428000000000001</v>
      </c>
      <c r="AH75">
        <v>140.34540000000001</v>
      </c>
      <c r="AI75">
        <v>16.350411999999999</v>
      </c>
      <c r="AJ75">
        <v>0</v>
      </c>
      <c r="AK75">
        <v>54.567</v>
      </c>
      <c r="AL75">
        <v>55.776000000000003</v>
      </c>
      <c r="AM75">
        <v>0</v>
      </c>
      <c r="AN75">
        <v>0.72694000000000003</v>
      </c>
      <c r="AO75">
        <v>0</v>
      </c>
      <c r="AP75">
        <v>1.7934000000000001</v>
      </c>
      <c r="AQ75">
        <v>46.683</v>
      </c>
      <c r="AR75">
        <v>4.4160000000000004</v>
      </c>
      <c r="AS75">
        <v>4.7081999999999997</v>
      </c>
      <c r="AT75">
        <v>15.00135</v>
      </c>
      <c r="AU75">
        <v>0</v>
      </c>
      <c r="AV75">
        <v>30.975000000000001</v>
      </c>
      <c r="AW75">
        <v>71.458799999999997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3186.9953109999997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26.622</v>
      </c>
      <c r="AG76">
        <v>22.428000000000001</v>
      </c>
      <c r="AH76">
        <v>140.34540000000001</v>
      </c>
      <c r="AI76">
        <v>16.350411999999999</v>
      </c>
      <c r="AJ76">
        <v>0</v>
      </c>
      <c r="AK76">
        <v>54.567</v>
      </c>
      <c r="AL76">
        <v>55.776000000000003</v>
      </c>
      <c r="AM76">
        <v>0</v>
      </c>
      <c r="AN76">
        <v>0.72694000000000003</v>
      </c>
      <c r="AO76">
        <v>0</v>
      </c>
      <c r="AP76">
        <v>1.7934000000000001</v>
      </c>
      <c r="AQ76">
        <v>46.683</v>
      </c>
      <c r="AR76">
        <v>3.3119999999999998</v>
      </c>
      <c r="AS76">
        <v>4.7081999999999997</v>
      </c>
      <c r="AT76">
        <v>15.00135</v>
      </c>
      <c r="AU76">
        <v>0</v>
      </c>
      <c r="AV76">
        <v>30.975000000000001</v>
      </c>
      <c r="AW76">
        <v>71.458799999999997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3189.8413109999997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92</v>
      </c>
      <c r="N77">
        <v>59.0625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26.793299999999999</v>
      </c>
      <c r="AC77">
        <v>29.062808</v>
      </c>
      <c r="AD77">
        <v>27.408107999999999</v>
      </c>
      <c r="AE77">
        <v>49.436556000000003</v>
      </c>
      <c r="AF77">
        <v>26.622</v>
      </c>
      <c r="AG77">
        <v>22.428000000000001</v>
      </c>
      <c r="AH77">
        <v>132.58000000000001</v>
      </c>
      <c r="AI77">
        <v>16.350411999999999</v>
      </c>
      <c r="AJ77">
        <v>0</v>
      </c>
      <c r="AK77">
        <v>54.567</v>
      </c>
      <c r="AL77">
        <v>55.776000000000003</v>
      </c>
      <c r="AM77">
        <v>0</v>
      </c>
      <c r="AN77">
        <v>0.72694000000000003</v>
      </c>
      <c r="AO77">
        <v>0</v>
      </c>
      <c r="AP77">
        <v>1.7934000000000001</v>
      </c>
      <c r="AQ77">
        <v>46.683</v>
      </c>
      <c r="AR77">
        <v>2.8704000000000001</v>
      </c>
      <c r="AS77">
        <v>4.7081999999999997</v>
      </c>
      <c r="AT77">
        <v>15.00135</v>
      </c>
      <c r="AU77">
        <v>0</v>
      </c>
      <c r="AV77">
        <v>30.975000000000001</v>
      </c>
      <c r="AW77">
        <v>71.458799999999997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2963.9168109999991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92</v>
      </c>
      <c r="N78">
        <v>59.0625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26.793299999999999</v>
      </c>
      <c r="AC78">
        <v>29.062808</v>
      </c>
      <c r="AD78">
        <v>18.272072000000001</v>
      </c>
      <c r="AE78">
        <v>49.436556000000003</v>
      </c>
      <c r="AF78">
        <v>26.622</v>
      </c>
      <c r="AG78">
        <v>22.428000000000001</v>
      </c>
      <c r="AH78">
        <v>111.746</v>
      </c>
      <c r="AI78">
        <v>16.350411999999999</v>
      </c>
      <c r="AJ78">
        <v>0</v>
      </c>
      <c r="AK78">
        <v>54.567</v>
      </c>
      <c r="AL78">
        <v>55.776000000000003</v>
      </c>
      <c r="AM78">
        <v>0</v>
      </c>
      <c r="AN78">
        <v>0.72694000000000003</v>
      </c>
      <c r="AO78">
        <v>0</v>
      </c>
      <c r="AP78">
        <v>1.7934000000000001</v>
      </c>
      <c r="AQ78">
        <v>46.683</v>
      </c>
      <c r="AR78">
        <v>2.8704000000000001</v>
      </c>
      <c r="AS78">
        <v>4.7081999999999997</v>
      </c>
      <c r="AT78">
        <v>15.00135</v>
      </c>
      <c r="AU78">
        <v>0</v>
      </c>
      <c r="AV78">
        <v>30.975000000000001</v>
      </c>
      <c r="AW78">
        <v>71.458799999999997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2933.9467749999994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92</v>
      </c>
      <c r="N79">
        <v>59.0625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6.5208000000000004</v>
      </c>
      <c r="AA79">
        <v>26.07</v>
      </c>
      <c r="AB79">
        <v>26.34008</v>
      </c>
      <c r="AC79">
        <v>1.2734000000000001</v>
      </c>
      <c r="AD79">
        <v>18.272072000000001</v>
      </c>
      <c r="AE79">
        <v>32.957704</v>
      </c>
      <c r="AF79">
        <v>17.748000000000001</v>
      </c>
      <c r="AG79">
        <v>22.428000000000001</v>
      </c>
      <c r="AH79">
        <v>94.7</v>
      </c>
      <c r="AI79">
        <v>16.350411999999999</v>
      </c>
      <c r="AJ79">
        <v>0</v>
      </c>
      <c r="AK79">
        <v>54.567</v>
      </c>
      <c r="AL79">
        <v>12.782</v>
      </c>
      <c r="AM79">
        <v>0</v>
      </c>
      <c r="AN79">
        <v>0.72694000000000003</v>
      </c>
      <c r="AO79">
        <v>0</v>
      </c>
      <c r="AP79">
        <v>1.7934000000000001</v>
      </c>
      <c r="AQ79">
        <v>46.683</v>
      </c>
      <c r="AR79">
        <v>2.8704000000000001</v>
      </c>
      <c r="AS79">
        <v>4.7081999999999997</v>
      </c>
      <c r="AT79">
        <v>15.00135</v>
      </c>
      <c r="AU79">
        <v>0</v>
      </c>
      <c r="AV79">
        <v>30.975000000000001</v>
      </c>
      <c r="AW79">
        <v>71.458799999999997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2813.7904949999993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92</v>
      </c>
      <c r="N80">
        <v>59.0625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0</v>
      </c>
      <c r="AD80">
        <v>9.1149000000000004</v>
      </c>
      <c r="AE80">
        <v>32.957704</v>
      </c>
      <c r="AF80">
        <v>8.8740000000000006</v>
      </c>
      <c r="AG80">
        <v>22.428000000000001</v>
      </c>
      <c r="AH80">
        <v>74.813000000000002</v>
      </c>
      <c r="AI80">
        <v>3.819</v>
      </c>
      <c r="AJ80">
        <v>0</v>
      </c>
      <c r="AK80">
        <v>54.567</v>
      </c>
      <c r="AL80">
        <v>2.3239999999999998</v>
      </c>
      <c r="AM80">
        <v>0</v>
      </c>
      <c r="AN80">
        <v>0.72694000000000003</v>
      </c>
      <c r="AO80">
        <v>0</v>
      </c>
      <c r="AP80">
        <v>1.7934000000000001</v>
      </c>
      <c r="AQ80">
        <v>46.683</v>
      </c>
      <c r="AR80">
        <v>2.8704000000000001</v>
      </c>
      <c r="AS80">
        <v>4.7081999999999997</v>
      </c>
      <c r="AT80">
        <v>15.00135</v>
      </c>
      <c r="AU80">
        <v>0</v>
      </c>
      <c r="AV80">
        <v>30.975000000000001</v>
      </c>
      <c r="AW80">
        <v>71.458799999999997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2739.588870999999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92</v>
      </c>
      <c r="N81">
        <v>59.0625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22.428000000000001</v>
      </c>
      <c r="AH81">
        <v>40.247500000000002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0.72694000000000003</v>
      </c>
      <c r="AO81">
        <v>0</v>
      </c>
      <c r="AP81">
        <v>1.7934000000000001</v>
      </c>
      <c r="AQ81">
        <v>46.683</v>
      </c>
      <c r="AR81">
        <v>2.8704000000000001</v>
      </c>
      <c r="AS81">
        <v>4.7081999999999997</v>
      </c>
      <c r="AT81">
        <v>15.00135</v>
      </c>
      <c r="AU81">
        <v>0</v>
      </c>
      <c r="AV81">
        <v>30.975000000000001</v>
      </c>
      <c r="AW81">
        <v>71.458799999999997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2654.7112189999993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92</v>
      </c>
      <c r="N82">
        <v>59.0625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22.428000000000001</v>
      </c>
      <c r="AH82">
        <v>30.303999999999998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0.72694000000000003</v>
      </c>
      <c r="AO82">
        <v>0</v>
      </c>
      <c r="AP82">
        <v>1.7934000000000001</v>
      </c>
      <c r="AQ82">
        <v>46.683</v>
      </c>
      <c r="AR82">
        <v>2.8704000000000001</v>
      </c>
      <c r="AS82">
        <v>4.7081999999999997</v>
      </c>
      <c r="AT82">
        <v>15.00135</v>
      </c>
      <c r="AU82">
        <v>0</v>
      </c>
      <c r="AV82">
        <v>30.975000000000001</v>
      </c>
      <c r="AW82">
        <v>71.458799999999997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2638.4477189999993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435.435</v>
      </c>
      <c r="M83">
        <v>92</v>
      </c>
      <c r="N83">
        <v>59.0625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22.428000000000001</v>
      </c>
      <c r="AH83">
        <v>17.045999999999999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0.72694000000000003</v>
      </c>
      <c r="AO83">
        <v>0</v>
      </c>
      <c r="AP83">
        <v>1.0247999999999999</v>
      </c>
      <c r="AQ83">
        <v>46.683</v>
      </c>
      <c r="AR83">
        <v>2.8704000000000001</v>
      </c>
      <c r="AS83">
        <v>4.7081999999999997</v>
      </c>
      <c r="AT83">
        <v>15.00135</v>
      </c>
      <c r="AU83">
        <v>0</v>
      </c>
      <c r="AV83">
        <v>30.975000000000001</v>
      </c>
      <c r="AW83">
        <v>71.458799999999997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2604.7302789999994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435.435</v>
      </c>
      <c r="M84">
        <v>92</v>
      </c>
      <c r="N84">
        <v>59.0625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22.428000000000001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0.72694000000000003</v>
      </c>
      <c r="AO84">
        <v>0</v>
      </c>
      <c r="AP84">
        <v>1.0247999999999999</v>
      </c>
      <c r="AQ84">
        <v>46.683</v>
      </c>
      <c r="AR84">
        <v>2.8704000000000001</v>
      </c>
      <c r="AS84">
        <v>4.7081999999999997</v>
      </c>
      <c r="AT84">
        <v>15.00135</v>
      </c>
      <c r="AU84">
        <v>0</v>
      </c>
      <c r="AV84">
        <v>30.975000000000001</v>
      </c>
      <c r="AW84">
        <v>71.458799999999997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2587.6842789999996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435.435</v>
      </c>
      <c r="M85">
        <v>92</v>
      </c>
      <c r="N85">
        <v>59.0625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22.428000000000001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0.72694000000000003</v>
      </c>
      <c r="AO85">
        <v>0</v>
      </c>
      <c r="AP85">
        <v>1.0247999999999999</v>
      </c>
      <c r="AQ85">
        <v>46.683</v>
      </c>
      <c r="AR85">
        <v>35.328000000000003</v>
      </c>
      <c r="AS85">
        <v>4.7081999999999997</v>
      </c>
      <c r="AT85">
        <v>15.00135</v>
      </c>
      <c r="AU85">
        <v>0</v>
      </c>
      <c r="AV85">
        <v>30.975000000000001</v>
      </c>
      <c r="AW85">
        <v>71.458799999999997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2620.441879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92</v>
      </c>
      <c r="N86">
        <v>59.0625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22.428000000000001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0.72694000000000003</v>
      </c>
      <c r="AO86">
        <v>0</v>
      </c>
      <c r="AP86">
        <v>1.0247999999999999</v>
      </c>
      <c r="AQ86">
        <v>46.683</v>
      </c>
      <c r="AR86">
        <v>35.328000000000003</v>
      </c>
      <c r="AS86">
        <v>4.7081999999999997</v>
      </c>
      <c r="AT86">
        <v>15.00135</v>
      </c>
      <c r="AU86">
        <v>0</v>
      </c>
      <c r="AV86">
        <v>30.975000000000001</v>
      </c>
      <c r="AW86">
        <v>71.458799999999997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2620.441879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59.0625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22.428000000000001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0.72694000000000003</v>
      </c>
      <c r="AO87">
        <v>0</v>
      </c>
      <c r="AP87">
        <v>2.0495999999999999</v>
      </c>
      <c r="AQ87">
        <v>46.683</v>
      </c>
      <c r="AR87">
        <v>3.9744000000000002</v>
      </c>
      <c r="AS87">
        <v>4.7081999999999997</v>
      </c>
      <c r="AT87">
        <v>15.00135</v>
      </c>
      <c r="AU87">
        <v>0</v>
      </c>
      <c r="AV87">
        <v>30.975000000000001</v>
      </c>
      <c r="AW87">
        <v>71.458799999999997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2590.1130789999997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59.0625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22.428000000000001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0.72694000000000003</v>
      </c>
      <c r="AO88">
        <v>0</v>
      </c>
      <c r="AP88">
        <v>2.0495999999999999</v>
      </c>
      <c r="AQ88">
        <v>46.683</v>
      </c>
      <c r="AR88">
        <v>3.0912000000000002</v>
      </c>
      <c r="AS88">
        <v>4.7081999999999997</v>
      </c>
      <c r="AT88">
        <v>15.00135</v>
      </c>
      <c r="AU88">
        <v>0</v>
      </c>
      <c r="AV88">
        <v>30.975000000000001</v>
      </c>
      <c r="AW88">
        <v>71.458799999999997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2589.2298789999995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59.0625</v>
      </c>
      <c r="O89">
        <v>123.66562500000001</v>
      </c>
      <c r="P89">
        <v>125.58750000000001</v>
      </c>
      <c r="Q89">
        <v>10.911809999999999</v>
      </c>
      <c r="R89">
        <v>33.57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22.428000000000001</v>
      </c>
      <c r="AH89">
        <v>19.413499999999999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0.72694000000000003</v>
      </c>
      <c r="AO89">
        <v>0</v>
      </c>
      <c r="AP89">
        <v>2.0495999999999999</v>
      </c>
      <c r="AQ89">
        <v>46.683</v>
      </c>
      <c r="AR89">
        <v>3.0912000000000002</v>
      </c>
      <c r="AS89">
        <v>4.7081999999999997</v>
      </c>
      <c r="AT89">
        <v>15.00135</v>
      </c>
      <c r="AU89">
        <v>0</v>
      </c>
      <c r="AV89">
        <v>30.975000000000001</v>
      </c>
      <c r="AW89">
        <v>71.458799999999997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2599.8211829999996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59.0625</v>
      </c>
      <c r="O90">
        <v>123.66562500000001</v>
      </c>
      <c r="P90">
        <v>125.58750000000001</v>
      </c>
      <c r="Q90">
        <v>10.911809999999999</v>
      </c>
      <c r="R90">
        <v>33.57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22.428000000000001</v>
      </c>
      <c r="AH90">
        <v>19.413499999999999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0.72694000000000003</v>
      </c>
      <c r="AO90">
        <v>0</v>
      </c>
      <c r="AP90">
        <v>2.0495999999999999</v>
      </c>
      <c r="AQ90">
        <v>31.122</v>
      </c>
      <c r="AR90">
        <v>3.0912000000000002</v>
      </c>
      <c r="AS90">
        <v>4.7081999999999997</v>
      </c>
      <c r="AT90">
        <v>15.00135</v>
      </c>
      <c r="AU90">
        <v>0</v>
      </c>
      <c r="AV90">
        <v>30.975000000000001</v>
      </c>
      <c r="AW90">
        <v>71.458799999999997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2584.2601829999994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59.0625</v>
      </c>
      <c r="O91">
        <v>123.66562500000001</v>
      </c>
      <c r="P91">
        <v>125.58750000000001</v>
      </c>
      <c r="Q91">
        <v>10.911809999999999</v>
      </c>
      <c r="R91">
        <v>33.57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22.428000000000001</v>
      </c>
      <c r="AH91">
        <v>19.413499999999999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0.72694000000000003</v>
      </c>
      <c r="AO91">
        <v>0</v>
      </c>
      <c r="AP91">
        <v>2.0495999999999999</v>
      </c>
      <c r="AQ91">
        <v>0</v>
      </c>
      <c r="AR91">
        <v>3.0912000000000002</v>
      </c>
      <c r="AS91">
        <v>4.7081999999999997</v>
      </c>
      <c r="AT91">
        <v>15.00135</v>
      </c>
      <c r="AU91">
        <v>0</v>
      </c>
      <c r="AV91">
        <v>30.975000000000001</v>
      </c>
      <c r="AW91">
        <v>71.458799999999997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2553.1381829999996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462</v>
      </c>
      <c r="M92">
        <v>92</v>
      </c>
      <c r="N92">
        <v>59.0625</v>
      </c>
      <c r="O92">
        <v>123.66562500000001</v>
      </c>
      <c r="P92">
        <v>125.58750000000001</v>
      </c>
      <c r="Q92">
        <v>10.911809999999999</v>
      </c>
      <c r="R92">
        <v>33.57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22.428000000000001</v>
      </c>
      <c r="AH92">
        <v>19.413499999999999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0.72694000000000003</v>
      </c>
      <c r="AO92">
        <v>0</v>
      </c>
      <c r="AP92">
        <v>2.0495999999999999</v>
      </c>
      <c r="AQ92">
        <v>0</v>
      </c>
      <c r="AR92">
        <v>35.328000000000003</v>
      </c>
      <c r="AS92">
        <v>4.7081999999999997</v>
      </c>
      <c r="AT92">
        <v>15.00135</v>
      </c>
      <c r="AU92">
        <v>0</v>
      </c>
      <c r="AV92">
        <v>30.975000000000001</v>
      </c>
      <c r="AW92">
        <v>71.458799999999997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2595.4611309999996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485.1</v>
      </c>
      <c r="M93">
        <v>92</v>
      </c>
      <c r="N93">
        <v>59.0625</v>
      </c>
      <c r="O93">
        <v>123.66562500000001</v>
      </c>
      <c r="P93">
        <v>125.58750000000001</v>
      </c>
      <c r="Q93">
        <v>10.911809999999999</v>
      </c>
      <c r="R93">
        <v>33.57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22.428000000000001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0.72694000000000003</v>
      </c>
      <c r="AO93">
        <v>0</v>
      </c>
      <c r="AP93">
        <v>0.51239999999999997</v>
      </c>
      <c r="AQ93">
        <v>0</v>
      </c>
      <c r="AR93">
        <v>3.3119999999999998</v>
      </c>
      <c r="AS93">
        <v>4.7081999999999997</v>
      </c>
      <c r="AT93">
        <v>15.00135</v>
      </c>
      <c r="AU93">
        <v>0</v>
      </c>
      <c r="AV93">
        <v>30.975000000000001</v>
      </c>
      <c r="AW93">
        <v>71.458799999999997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2565.594431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508.2</v>
      </c>
      <c r="M94">
        <v>92</v>
      </c>
      <c r="N94">
        <v>59.0625</v>
      </c>
      <c r="O94">
        <v>123.66562500000001</v>
      </c>
      <c r="P94">
        <v>125.58750000000001</v>
      </c>
      <c r="Q94">
        <v>10.911809999999999</v>
      </c>
      <c r="R94">
        <v>33.57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22.428000000000001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0.72694000000000003</v>
      </c>
      <c r="AO94">
        <v>0</v>
      </c>
      <c r="AP94">
        <v>0.51239999999999997</v>
      </c>
      <c r="AQ94">
        <v>0</v>
      </c>
      <c r="AR94">
        <v>2.4287999999999998</v>
      </c>
      <c r="AS94">
        <v>4.7081999999999997</v>
      </c>
      <c r="AT94">
        <v>15.00135</v>
      </c>
      <c r="AU94">
        <v>0</v>
      </c>
      <c r="AV94">
        <v>30.975000000000001</v>
      </c>
      <c r="AW94">
        <v>71.458799999999997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2587.8112309999997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531.29999999999995</v>
      </c>
      <c r="M95">
        <v>92</v>
      </c>
      <c r="N95">
        <v>59.0625</v>
      </c>
      <c r="O95">
        <v>123.66562500000001</v>
      </c>
      <c r="P95">
        <v>125.58750000000001</v>
      </c>
      <c r="Q95">
        <v>10.911809999999999</v>
      </c>
      <c r="R95">
        <v>33.57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22.428000000000001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0.72694000000000003</v>
      </c>
      <c r="AO95">
        <v>0</v>
      </c>
      <c r="AP95">
        <v>0.51239999999999997</v>
      </c>
      <c r="AQ95">
        <v>0</v>
      </c>
      <c r="AR95">
        <v>2.4287999999999998</v>
      </c>
      <c r="AS95">
        <v>4.7081999999999997</v>
      </c>
      <c r="AT95">
        <v>15.00135</v>
      </c>
      <c r="AU95">
        <v>0</v>
      </c>
      <c r="AV95">
        <v>30.975000000000001</v>
      </c>
      <c r="AW95">
        <v>71.458799999999997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2610.911231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554.4</v>
      </c>
      <c r="M96">
        <v>92</v>
      </c>
      <c r="N96">
        <v>59.0625</v>
      </c>
      <c r="O96">
        <v>123.66562500000001</v>
      </c>
      <c r="P96">
        <v>125.58750000000001</v>
      </c>
      <c r="Q96">
        <v>10.911809999999999</v>
      </c>
      <c r="R96">
        <v>33.57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22.428000000000001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0.72694000000000003</v>
      </c>
      <c r="AO96">
        <v>0</v>
      </c>
      <c r="AP96">
        <v>0.51239999999999997</v>
      </c>
      <c r="AQ96">
        <v>0</v>
      </c>
      <c r="AR96">
        <v>2.4287999999999998</v>
      </c>
      <c r="AS96">
        <v>4.7081999999999997</v>
      </c>
      <c r="AT96">
        <v>15.00135</v>
      </c>
      <c r="AU96">
        <v>0</v>
      </c>
      <c r="AV96">
        <v>30.975000000000001</v>
      </c>
      <c r="AW96">
        <v>71.458799999999997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2634.011231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577.5</v>
      </c>
      <c r="M97">
        <v>92</v>
      </c>
      <c r="N97">
        <v>59.0625</v>
      </c>
      <c r="O97">
        <v>123.66562500000001</v>
      </c>
      <c r="P97">
        <v>125.58750000000001</v>
      </c>
      <c r="Q97">
        <v>10.911809999999999</v>
      </c>
      <c r="R97">
        <v>33.57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22.428000000000001</v>
      </c>
      <c r="AH97">
        <v>0</v>
      </c>
      <c r="AI97">
        <v>0</v>
      </c>
      <c r="AJ97">
        <v>0</v>
      </c>
      <c r="AK97">
        <v>54.567</v>
      </c>
      <c r="AL97">
        <v>2.3239999999999998</v>
      </c>
      <c r="AM97">
        <v>0</v>
      </c>
      <c r="AN97">
        <v>0.72694000000000003</v>
      </c>
      <c r="AO97">
        <v>0</v>
      </c>
      <c r="AP97">
        <v>0.89670000000000005</v>
      </c>
      <c r="AQ97">
        <v>0</v>
      </c>
      <c r="AR97">
        <v>2.4287999999999998</v>
      </c>
      <c r="AS97">
        <v>4.7081999999999997</v>
      </c>
      <c r="AT97">
        <v>15.00135</v>
      </c>
      <c r="AU97">
        <v>0</v>
      </c>
      <c r="AV97">
        <v>30.975000000000001</v>
      </c>
      <c r="AW97">
        <v>71.458799999999997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2657.4955309999996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600.6</v>
      </c>
      <c r="M98">
        <v>92</v>
      </c>
      <c r="N98">
        <v>59.0625</v>
      </c>
      <c r="O98">
        <v>123.66562500000001</v>
      </c>
      <c r="P98">
        <v>125.58750000000001</v>
      </c>
      <c r="Q98">
        <v>10.911809999999999</v>
      </c>
      <c r="R98">
        <v>33.57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22.428000000000001</v>
      </c>
      <c r="AH98">
        <v>0</v>
      </c>
      <c r="AI98">
        <v>0</v>
      </c>
      <c r="AJ98">
        <v>0</v>
      </c>
      <c r="AK98">
        <v>54.567</v>
      </c>
      <c r="AL98">
        <v>2.3239999999999998</v>
      </c>
      <c r="AM98">
        <v>0</v>
      </c>
      <c r="AN98">
        <v>0.72694000000000003</v>
      </c>
      <c r="AO98">
        <v>0</v>
      </c>
      <c r="AP98">
        <v>0.89670000000000005</v>
      </c>
      <c r="AQ98">
        <v>0</v>
      </c>
      <c r="AR98">
        <v>2.4287999999999998</v>
      </c>
      <c r="AS98">
        <v>4.7081999999999997</v>
      </c>
      <c r="AT98">
        <v>15.00135</v>
      </c>
      <c r="AU98">
        <v>0</v>
      </c>
      <c r="AV98">
        <v>30.975000000000001</v>
      </c>
      <c r="AW98">
        <v>71.458799999999997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2680.5955309999999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16.392324047999992</v>
      </c>
      <c r="L99">
        <f t="shared" si="2"/>
        <v>14.645977499999972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3.0140999999999951</v>
      </c>
      <c r="Q99">
        <f t="shared" si="2"/>
        <v>0.26188343999999941</v>
      </c>
      <c r="R99">
        <f t="shared" si="2"/>
        <v>0.99535721399999855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0.13735231999999994</v>
      </c>
      <c r="AC99">
        <f t="shared" si="2"/>
        <v>8.8461824000000008E-2</v>
      </c>
      <c r="AD99">
        <f t="shared" si="2"/>
        <v>0.10049111199999997</v>
      </c>
      <c r="AE99">
        <f t="shared" si="2"/>
        <v>0.33781646599999987</v>
      </c>
      <c r="AF99">
        <f t="shared" si="2"/>
        <v>0.27509400000000028</v>
      </c>
      <c r="AG99">
        <f t="shared" si="2"/>
        <v>0.53827200000000119</v>
      </c>
      <c r="AH99">
        <f t="shared" si="2"/>
        <v>0.62506735000000013</v>
      </c>
      <c r="AI99">
        <f t="shared" si="2"/>
        <v>4.8782633000000006E-2</v>
      </c>
      <c r="AJ99">
        <f t="shared" si="2"/>
        <v>0</v>
      </c>
      <c r="AK99">
        <f t="shared" si="2"/>
        <v>1.3096079999999999</v>
      </c>
      <c r="AL99">
        <f t="shared" si="2"/>
        <v>0.22234869999999982</v>
      </c>
      <c r="AM99">
        <f t="shared" si="2"/>
        <v>0</v>
      </c>
      <c r="AN99">
        <f t="shared" si="2"/>
        <v>1.7446559999999986E-2</v>
      </c>
      <c r="AO99">
        <f t="shared" si="2"/>
        <v>0</v>
      </c>
      <c r="AP99">
        <f t="shared" si="2"/>
        <v>4.3297800000000004E-2</v>
      </c>
      <c r="AQ99">
        <f t="shared" si="2"/>
        <v>0.50651999999999997</v>
      </c>
      <c r="AR99">
        <f t="shared" si="2"/>
        <v>0.16626240000000012</v>
      </c>
      <c r="AS99">
        <f t="shared" si="2"/>
        <v>0.14891363999999999</v>
      </c>
      <c r="AT99">
        <f t="shared" si="2"/>
        <v>0.36003239999999997</v>
      </c>
      <c r="AU99">
        <f t="shared" si="2"/>
        <v>0</v>
      </c>
      <c r="AV99">
        <f t="shared" si="2"/>
        <v>0.81374999999999864</v>
      </c>
      <c r="AW99">
        <f t="shared" si="2"/>
        <v>1.7101242000000019</v>
      </c>
      <c r="AX99">
        <f t="shared" si="2"/>
        <v>2.2095360000000031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67.188737863000014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</v>
      </c>
      <c r="L3">
        <v>358</v>
      </c>
      <c r="M3">
        <v>58.2256</v>
      </c>
      <c r="N3">
        <v>45.120800000000003</v>
      </c>
      <c r="O3">
        <v>123.66562500000001</v>
      </c>
      <c r="P3">
        <v>112.7734</v>
      </c>
      <c r="Q3">
        <v>8</v>
      </c>
      <c r="R3">
        <v>17</v>
      </c>
      <c r="S3">
        <v>13</v>
      </c>
      <c r="T3">
        <v>0</v>
      </c>
      <c r="U3">
        <v>418.77</v>
      </c>
      <c r="V3">
        <v>5</v>
      </c>
      <c r="W3">
        <v>23.676600000000001</v>
      </c>
      <c r="X3">
        <v>93.259100000000004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22.428000000000001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0.72694000000000003</v>
      </c>
      <c r="AO3">
        <v>0</v>
      </c>
      <c r="AP3">
        <v>1.9215</v>
      </c>
      <c r="AQ3">
        <v>0</v>
      </c>
      <c r="AR3">
        <v>35.328000000000003</v>
      </c>
      <c r="AS3">
        <v>16.680479999999999</v>
      </c>
      <c r="AT3">
        <v>14.999962999999999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1800.989008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358</v>
      </c>
      <c r="M4">
        <v>58.2256</v>
      </c>
      <c r="N4">
        <v>45.120800000000003</v>
      </c>
      <c r="O4">
        <v>123.66562500000001</v>
      </c>
      <c r="P4">
        <v>112.7734</v>
      </c>
      <c r="Q4">
        <v>8</v>
      </c>
      <c r="R4">
        <v>17</v>
      </c>
      <c r="S4">
        <v>13</v>
      </c>
      <c r="T4">
        <v>0</v>
      </c>
      <c r="U4">
        <v>418.77</v>
      </c>
      <c r="V4">
        <v>5</v>
      </c>
      <c r="W4">
        <v>23.676600000000001</v>
      </c>
      <c r="X4">
        <v>93.259100000000004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22.428000000000001</v>
      </c>
      <c r="AH4">
        <v>0</v>
      </c>
      <c r="AI4">
        <v>0</v>
      </c>
      <c r="AJ4">
        <v>0</v>
      </c>
      <c r="AK4">
        <v>54.567</v>
      </c>
      <c r="AL4">
        <v>55.776000000000003</v>
      </c>
      <c r="AM4">
        <v>0</v>
      </c>
      <c r="AN4">
        <v>0.72694000000000003</v>
      </c>
      <c r="AO4">
        <v>0</v>
      </c>
      <c r="AP4">
        <v>1.9215</v>
      </c>
      <c r="AQ4">
        <v>0</v>
      </c>
      <c r="AR4">
        <v>35.328000000000003</v>
      </c>
      <c r="AS4">
        <v>16.680479999999999</v>
      </c>
      <c r="AT4">
        <v>14.999962999999999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1849.7930080000001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358</v>
      </c>
      <c r="M5">
        <v>58.2256</v>
      </c>
      <c r="N5">
        <v>45.120800000000003</v>
      </c>
      <c r="O5">
        <v>123.66562500000001</v>
      </c>
      <c r="P5">
        <v>112.7734</v>
      </c>
      <c r="Q5">
        <v>8</v>
      </c>
      <c r="R5">
        <v>17</v>
      </c>
      <c r="S5">
        <v>13</v>
      </c>
      <c r="T5">
        <v>0</v>
      </c>
      <c r="U5">
        <v>418.77</v>
      </c>
      <c r="V5">
        <v>5</v>
      </c>
      <c r="W5">
        <v>23.676600000000001</v>
      </c>
      <c r="X5">
        <v>93.259100000000004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22.428000000000001</v>
      </c>
      <c r="AH5">
        <v>0</v>
      </c>
      <c r="AI5">
        <v>0</v>
      </c>
      <c r="AJ5">
        <v>0</v>
      </c>
      <c r="AK5">
        <v>54.567</v>
      </c>
      <c r="AL5">
        <v>55.776000000000003</v>
      </c>
      <c r="AM5">
        <v>0</v>
      </c>
      <c r="AN5">
        <v>0.72694000000000003</v>
      </c>
      <c r="AO5">
        <v>0</v>
      </c>
      <c r="AP5">
        <v>1.9215</v>
      </c>
      <c r="AQ5">
        <v>0</v>
      </c>
      <c r="AR5">
        <v>4.4160000000000004</v>
      </c>
      <c r="AS5">
        <v>16.680479999999999</v>
      </c>
      <c r="AT5">
        <v>14.999962999999999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1818.8810080000001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358</v>
      </c>
      <c r="M6">
        <v>58.2256</v>
      </c>
      <c r="N6">
        <v>45.120800000000003</v>
      </c>
      <c r="O6">
        <v>123.66562500000001</v>
      </c>
      <c r="P6">
        <v>112.7734</v>
      </c>
      <c r="Q6">
        <v>8</v>
      </c>
      <c r="R6">
        <v>17</v>
      </c>
      <c r="S6">
        <v>13</v>
      </c>
      <c r="T6">
        <v>0</v>
      </c>
      <c r="U6">
        <v>418.77</v>
      </c>
      <c r="V6">
        <v>5</v>
      </c>
      <c r="W6">
        <v>23.676600000000001</v>
      </c>
      <c r="X6">
        <v>93.259100000000004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22.428000000000001</v>
      </c>
      <c r="AH6">
        <v>0</v>
      </c>
      <c r="AI6">
        <v>0</v>
      </c>
      <c r="AJ6">
        <v>0</v>
      </c>
      <c r="AK6">
        <v>54.567</v>
      </c>
      <c r="AL6">
        <v>6.9720000000000004</v>
      </c>
      <c r="AM6">
        <v>0</v>
      </c>
      <c r="AN6">
        <v>0.72694000000000003</v>
      </c>
      <c r="AO6">
        <v>0</v>
      </c>
      <c r="AP6">
        <v>1.9215</v>
      </c>
      <c r="AQ6">
        <v>0</v>
      </c>
      <c r="AR6">
        <v>2.6496</v>
      </c>
      <c r="AS6">
        <v>16.680479999999999</v>
      </c>
      <c r="AT6">
        <v>14.999962999999999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1768.310608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358</v>
      </c>
      <c r="M7">
        <v>58.2256</v>
      </c>
      <c r="N7">
        <v>45.120800000000003</v>
      </c>
      <c r="O7">
        <v>123.66562500000001</v>
      </c>
      <c r="P7">
        <v>112.7734</v>
      </c>
      <c r="Q7">
        <v>8</v>
      </c>
      <c r="R7">
        <v>17</v>
      </c>
      <c r="S7">
        <v>13</v>
      </c>
      <c r="T7">
        <v>0</v>
      </c>
      <c r="U7">
        <v>418.77</v>
      </c>
      <c r="V7">
        <v>5</v>
      </c>
      <c r="W7">
        <v>23.676600000000001</v>
      </c>
      <c r="X7">
        <v>93.259100000000004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22.428000000000001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0.72694000000000003</v>
      </c>
      <c r="AO7">
        <v>0</v>
      </c>
      <c r="AP7">
        <v>8.3264999999999993</v>
      </c>
      <c r="AQ7">
        <v>0</v>
      </c>
      <c r="AR7">
        <v>2.6496</v>
      </c>
      <c r="AS7">
        <v>16.680479999999999</v>
      </c>
      <c r="AT7">
        <v>14.999962999999999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1769.1380079999999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358</v>
      </c>
      <c r="M8">
        <v>58.2256</v>
      </c>
      <c r="N8">
        <v>45.120800000000003</v>
      </c>
      <c r="O8">
        <v>123.66562500000001</v>
      </c>
      <c r="P8">
        <v>112.7734</v>
      </c>
      <c r="Q8">
        <v>8</v>
      </c>
      <c r="R8">
        <v>17</v>
      </c>
      <c r="S8">
        <v>13</v>
      </c>
      <c r="T8">
        <v>0</v>
      </c>
      <c r="U8">
        <v>418.77</v>
      </c>
      <c r="V8">
        <v>5</v>
      </c>
      <c r="W8">
        <v>23.676600000000001</v>
      </c>
      <c r="X8">
        <v>93.259100000000004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22.428000000000001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0.72694000000000003</v>
      </c>
      <c r="AO8">
        <v>0</v>
      </c>
      <c r="AP8">
        <v>8.3264999999999993</v>
      </c>
      <c r="AQ8">
        <v>0</v>
      </c>
      <c r="AR8">
        <v>2.6496</v>
      </c>
      <c r="AS8">
        <v>16.680479999999999</v>
      </c>
      <c r="AT8">
        <v>14.999962999999999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1769.1380079999999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358</v>
      </c>
      <c r="M9">
        <v>58.2256</v>
      </c>
      <c r="N9">
        <v>45.120800000000003</v>
      </c>
      <c r="O9">
        <v>123.66562500000001</v>
      </c>
      <c r="P9">
        <v>112.7734</v>
      </c>
      <c r="Q9">
        <v>8</v>
      </c>
      <c r="R9">
        <v>17</v>
      </c>
      <c r="S9">
        <v>13</v>
      </c>
      <c r="T9">
        <v>0</v>
      </c>
      <c r="U9">
        <v>418.77</v>
      </c>
      <c r="V9">
        <v>5</v>
      </c>
      <c r="W9">
        <v>23.676600000000001</v>
      </c>
      <c r="X9">
        <v>93.259100000000004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22.428000000000001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0.72694000000000003</v>
      </c>
      <c r="AO9">
        <v>0</v>
      </c>
      <c r="AP9">
        <v>8.3264999999999993</v>
      </c>
      <c r="AQ9">
        <v>0</v>
      </c>
      <c r="AR9">
        <v>2.6496</v>
      </c>
      <c r="AS9">
        <v>4.7081999999999997</v>
      </c>
      <c r="AT9">
        <v>14.999962999999999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1757.1657279999999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358</v>
      </c>
      <c r="M10">
        <v>58.2256</v>
      </c>
      <c r="N10">
        <v>45.120800000000003</v>
      </c>
      <c r="O10">
        <v>123.66562500000001</v>
      </c>
      <c r="P10">
        <v>112.7734</v>
      </c>
      <c r="Q10">
        <v>8</v>
      </c>
      <c r="R10">
        <v>17</v>
      </c>
      <c r="S10">
        <v>13</v>
      </c>
      <c r="T10">
        <v>0</v>
      </c>
      <c r="U10">
        <v>418.77</v>
      </c>
      <c r="V10">
        <v>5</v>
      </c>
      <c r="W10">
        <v>23.676600000000001</v>
      </c>
      <c r="X10">
        <v>93.259100000000004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22.428000000000001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0.72694000000000003</v>
      </c>
      <c r="AO10">
        <v>0</v>
      </c>
      <c r="AP10">
        <v>8.3264999999999993</v>
      </c>
      <c r="AQ10">
        <v>0</v>
      </c>
      <c r="AR10">
        <v>2.6496</v>
      </c>
      <c r="AS10">
        <v>4.7081999999999997</v>
      </c>
      <c r="AT10">
        <v>14.999962999999999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1757.1657279999999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358</v>
      </c>
      <c r="M11">
        <v>58.2256</v>
      </c>
      <c r="N11">
        <v>45.120800000000003</v>
      </c>
      <c r="O11">
        <v>123.66562500000001</v>
      </c>
      <c r="P11">
        <v>112.7734</v>
      </c>
      <c r="Q11">
        <v>8</v>
      </c>
      <c r="R11">
        <v>17</v>
      </c>
      <c r="S11">
        <v>13</v>
      </c>
      <c r="T11">
        <v>0</v>
      </c>
      <c r="U11">
        <v>418.77</v>
      </c>
      <c r="V11">
        <v>5</v>
      </c>
      <c r="W11">
        <v>23.676600000000001</v>
      </c>
      <c r="X11">
        <v>93.259100000000004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22.428000000000001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0.72694000000000003</v>
      </c>
      <c r="AO11">
        <v>0</v>
      </c>
      <c r="AP11">
        <v>1.9215</v>
      </c>
      <c r="AQ11">
        <v>0</v>
      </c>
      <c r="AR11">
        <v>2.6496</v>
      </c>
      <c r="AS11">
        <v>4.7081999999999997</v>
      </c>
      <c r="AT11">
        <v>14.999962999999999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1750.760728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358</v>
      </c>
      <c r="M12">
        <v>58.2256</v>
      </c>
      <c r="N12">
        <v>45.120800000000003</v>
      </c>
      <c r="O12">
        <v>123.66562500000001</v>
      </c>
      <c r="P12">
        <v>112.7734</v>
      </c>
      <c r="Q12">
        <v>8</v>
      </c>
      <c r="R12">
        <v>17</v>
      </c>
      <c r="S12">
        <v>13</v>
      </c>
      <c r="T12">
        <v>0</v>
      </c>
      <c r="U12">
        <v>418.77</v>
      </c>
      <c r="V12">
        <v>5</v>
      </c>
      <c r="W12">
        <v>23.676600000000001</v>
      </c>
      <c r="X12">
        <v>93.259100000000004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22.428000000000001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0.72694000000000003</v>
      </c>
      <c r="AO12">
        <v>0</v>
      </c>
      <c r="AP12">
        <v>1.9215</v>
      </c>
      <c r="AQ12">
        <v>0</v>
      </c>
      <c r="AR12">
        <v>2.6496</v>
      </c>
      <c r="AS12">
        <v>4.7081999999999997</v>
      </c>
      <c r="AT12">
        <v>14.999962999999999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1750.760728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358</v>
      </c>
      <c r="M13">
        <v>58.2256</v>
      </c>
      <c r="N13">
        <v>45.120800000000003</v>
      </c>
      <c r="O13">
        <v>123.66562500000001</v>
      </c>
      <c r="P13">
        <v>112.7734</v>
      </c>
      <c r="Q13">
        <v>8</v>
      </c>
      <c r="R13">
        <v>17</v>
      </c>
      <c r="S13">
        <v>13</v>
      </c>
      <c r="T13">
        <v>0</v>
      </c>
      <c r="U13">
        <v>418.77</v>
      </c>
      <c r="V13">
        <v>5</v>
      </c>
      <c r="W13">
        <v>23.676600000000001</v>
      </c>
      <c r="X13">
        <v>93.259100000000004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22.428000000000001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0.72694000000000003</v>
      </c>
      <c r="AO13">
        <v>0</v>
      </c>
      <c r="AP13">
        <v>1.9215</v>
      </c>
      <c r="AQ13">
        <v>0</v>
      </c>
      <c r="AR13">
        <v>2.6496</v>
      </c>
      <c r="AS13">
        <v>4.7081999999999997</v>
      </c>
      <c r="AT13">
        <v>14.999962999999999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1750.760728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358</v>
      </c>
      <c r="M14">
        <v>58.2256</v>
      </c>
      <c r="N14">
        <v>45.120800000000003</v>
      </c>
      <c r="O14">
        <v>123.66562500000001</v>
      </c>
      <c r="P14">
        <v>112.7734</v>
      </c>
      <c r="Q14">
        <v>8</v>
      </c>
      <c r="R14">
        <v>17</v>
      </c>
      <c r="S14">
        <v>13</v>
      </c>
      <c r="T14">
        <v>0</v>
      </c>
      <c r="U14">
        <v>418.77</v>
      </c>
      <c r="V14">
        <v>5</v>
      </c>
      <c r="W14">
        <v>23.676600000000001</v>
      </c>
      <c r="X14">
        <v>93.259100000000004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22.428000000000001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0.72694000000000003</v>
      </c>
      <c r="AO14">
        <v>0</v>
      </c>
      <c r="AP14">
        <v>1.9215</v>
      </c>
      <c r="AQ14">
        <v>0</v>
      </c>
      <c r="AR14">
        <v>2.6496</v>
      </c>
      <c r="AS14">
        <v>4.7081999999999997</v>
      </c>
      <c r="AT14">
        <v>14.999962999999999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1750.760728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358</v>
      </c>
      <c r="M15">
        <v>58.2256</v>
      </c>
      <c r="N15">
        <v>45.120800000000003</v>
      </c>
      <c r="O15">
        <v>123.66562500000001</v>
      </c>
      <c r="P15">
        <v>112.7734</v>
      </c>
      <c r="Q15">
        <v>8</v>
      </c>
      <c r="R15">
        <v>17</v>
      </c>
      <c r="S15">
        <v>13</v>
      </c>
      <c r="T15">
        <v>0</v>
      </c>
      <c r="U15">
        <v>418.77</v>
      </c>
      <c r="V15">
        <v>5</v>
      </c>
      <c r="W15">
        <v>23.676600000000001</v>
      </c>
      <c r="X15">
        <v>93.259100000000004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22.428000000000001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0.72694000000000003</v>
      </c>
      <c r="AO15">
        <v>0</v>
      </c>
      <c r="AP15">
        <v>1.9215</v>
      </c>
      <c r="AQ15">
        <v>0</v>
      </c>
      <c r="AR15">
        <v>2.6496</v>
      </c>
      <c r="AS15">
        <v>4.7081999999999997</v>
      </c>
      <c r="AT15">
        <v>14.999962999999999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1750.760728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358</v>
      </c>
      <c r="M16">
        <v>58.2256</v>
      </c>
      <c r="N16">
        <v>45.120800000000003</v>
      </c>
      <c r="O16">
        <v>123.66562500000001</v>
      </c>
      <c r="P16">
        <v>112.7734</v>
      </c>
      <c r="Q16">
        <v>8</v>
      </c>
      <c r="R16">
        <v>17</v>
      </c>
      <c r="S16">
        <v>13</v>
      </c>
      <c r="T16">
        <v>0</v>
      </c>
      <c r="U16">
        <v>418.77</v>
      </c>
      <c r="V16">
        <v>5</v>
      </c>
      <c r="W16">
        <v>23.676600000000001</v>
      </c>
      <c r="X16">
        <v>93.259100000000004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22.428000000000001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0.72694000000000003</v>
      </c>
      <c r="AO16">
        <v>0</v>
      </c>
      <c r="AP16">
        <v>1.9215</v>
      </c>
      <c r="AQ16">
        <v>0</v>
      </c>
      <c r="AR16">
        <v>2.6496</v>
      </c>
      <c r="AS16">
        <v>4.7081999999999997</v>
      </c>
      <c r="AT16">
        <v>14.999962999999999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1750.760728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358</v>
      </c>
      <c r="M17">
        <v>58.2256</v>
      </c>
      <c r="N17">
        <v>45.120800000000003</v>
      </c>
      <c r="O17">
        <v>123.66562500000001</v>
      </c>
      <c r="P17">
        <v>112.7734</v>
      </c>
      <c r="Q17">
        <v>8</v>
      </c>
      <c r="R17">
        <v>17</v>
      </c>
      <c r="S17">
        <v>13</v>
      </c>
      <c r="T17">
        <v>0</v>
      </c>
      <c r="U17">
        <v>418.77</v>
      </c>
      <c r="V17">
        <v>5</v>
      </c>
      <c r="W17">
        <v>23.676600000000001</v>
      </c>
      <c r="X17">
        <v>93.259100000000004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22.428000000000001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0.72694000000000003</v>
      </c>
      <c r="AO17">
        <v>0</v>
      </c>
      <c r="AP17">
        <v>1.9215</v>
      </c>
      <c r="AQ17">
        <v>0</v>
      </c>
      <c r="AR17">
        <v>2.6496</v>
      </c>
      <c r="AS17">
        <v>4.7081999999999997</v>
      </c>
      <c r="AT17">
        <v>14.999962999999999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1750.760728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358</v>
      </c>
      <c r="M18">
        <v>58.2256</v>
      </c>
      <c r="N18">
        <v>45.120800000000003</v>
      </c>
      <c r="O18">
        <v>123.66562500000001</v>
      </c>
      <c r="P18">
        <v>112.7734</v>
      </c>
      <c r="Q18">
        <v>8</v>
      </c>
      <c r="R18">
        <v>17</v>
      </c>
      <c r="S18">
        <v>13</v>
      </c>
      <c r="T18">
        <v>0</v>
      </c>
      <c r="U18">
        <v>418.77</v>
      </c>
      <c r="V18">
        <v>5</v>
      </c>
      <c r="W18">
        <v>23.676600000000001</v>
      </c>
      <c r="X18">
        <v>93.259100000000004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22.428000000000001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0.72694000000000003</v>
      </c>
      <c r="AO18">
        <v>0</v>
      </c>
      <c r="AP18">
        <v>1.9215</v>
      </c>
      <c r="AQ18">
        <v>0</v>
      </c>
      <c r="AR18">
        <v>2.6496</v>
      </c>
      <c r="AS18">
        <v>4.7081999999999997</v>
      </c>
      <c r="AT18">
        <v>14.999962999999999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1750.760728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358</v>
      </c>
      <c r="M19">
        <v>58.2256</v>
      </c>
      <c r="N19">
        <v>45.120800000000003</v>
      </c>
      <c r="O19">
        <v>123.66562500000001</v>
      </c>
      <c r="P19">
        <v>112.7734</v>
      </c>
      <c r="Q19">
        <v>8</v>
      </c>
      <c r="R19">
        <v>17</v>
      </c>
      <c r="S19">
        <v>13</v>
      </c>
      <c r="T19">
        <v>0</v>
      </c>
      <c r="U19">
        <v>418.77</v>
      </c>
      <c r="V19">
        <v>5</v>
      </c>
      <c r="W19">
        <v>23.676600000000001</v>
      </c>
      <c r="X19">
        <v>93.259100000000004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22.428000000000001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0.72694000000000003</v>
      </c>
      <c r="AO19">
        <v>0</v>
      </c>
      <c r="AP19">
        <v>1.9215</v>
      </c>
      <c r="AQ19">
        <v>0</v>
      </c>
      <c r="AR19">
        <v>2.6496</v>
      </c>
      <c r="AS19">
        <v>4.7081999999999997</v>
      </c>
      <c r="AT19">
        <v>14.999962999999999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1750.760728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358</v>
      </c>
      <c r="M20">
        <v>58.2256</v>
      </c>
      <c r="N20">
        <v>45.120800000000003</v>
      </c>
      <c r="O20">
        <v>123.66562500000001</v>
      </c>
      <c r="P20">
        <v>112.7734</v>
      </c>
      <c r="Q20">
        <v>8</v>
      </c>
      <c r="R20">
        <v>17</v>
      </c>
      <c r="S20">
        <v>13</v>
      </c>
      <c r="T20">
        <v>0</v>
      </c>
      <c r="U20">
        <v>418.77</v>
      </c>
      <c r="V20">
        <v>5</v>
      </c>
      <c r="W20">
        <v>23.676600000000001</v>
      </c>
      <c r="X20">
        <v>93.259100000000004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22.428000000000001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0.72694000000000003</v>
      </c>
      <c r="AO20">
        <v>0</v>
      </c>
      <c r="AP20">
        <v>1.9215</v>
      </c>
      <c r="AQ20">
        <v>0</v>
      </c>
      <c r="AR20">
        <v>2.6496</v>
      </c>
      <c r="AS20">
        <v>4.7081999999999997</v>
      </c>
      <c r="AT20">
        <v>14.999962999999999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1750.760728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358</v>
      </c>
      <c r="M21">
        <v>58.2256</v>
      </c>
      <c r="N21">
        <v>45.120800000000003</v>
      </c>
      <c r="O21">
        <v>123.66562500000001</v>
      </c>
      <c r="P21">
        <v>112.7734</v>
      </c>
      <c r="Q21">
        <v>8</v>
      </c>
      <c r="R21">
        <v>17</v>
      </c>
      <c r="S21">
        <v>13</v>
      </c>
      <c r="T21">
        <v>0</v>
      </c>
      <c r="U21">
        <v>418.77</v>
      </c>
      <c r="V21">
        <v>5</v>
      </c>
      <c r="W21">
        <v>23.676600000000001</v>
      </c>
      <c r="X21">
        <v>93.259100000000004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22.428000000000001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0.72694000000000003</v>
      </c>
      <c r="AO21">
        <v>0</v>
      </c>
      <c r="AP21">
        <v>8.3264999999999993</v>
      </c>
      <c r="AQ21">
        <v>15.561</v>
      </c>
      <c r="AR21">
        <v>2.6496</v>
      </c>
      <c r="AS21">
        <v>4.7081999999999997</v>
      </c>
      <c r="AT21">
        <v>14.999962999999999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1772.7267279999999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358</v>
      </c>
      <c r="M22">
        <v>58.2256</v>
      </c>
      <c r="N22">
        <v>45.120800000000003</v>
      </c>
      <c r="O22">
        <v>123.66562500000001</v>
      </c>
      <c r="P22">
        <v>112.7734</v>
      </c>
      <c r="Q22">
        <v>8</v>
      </c>
      <c r="R22">
        <v>17</v>
      </c>
      <c r="S22">
        <v>13</v>
      </c>
      <c r="T22">
        <v>0</v>
      </c>
      <c r="U22">
        <v>418.77</v>
      </c>
      <c r="V22">
        <v>5</v>
      </c>
      <c r="W22">
        <v>23.676600000000001</v>
      </c>
      <c r="X22">
        <v>93.259100000000004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22.428000000000001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0.72694000000000003</v>
      </c>
      <c r="AO22">
        <v>0</v>
      </c>
      <c r="AP22">
        <v>8.3264999999999993</v>
      </c>
      <c r="AQ22">
        <v>20.16</v>
      </c>
      <c r="AR22">
        <v>2.6496</v>
      </c>
      <c r="AS22">
        <v>4.7081999999999997</v>
      </c>
      <c r="AT22">
        <v>14.999962999999999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1777.325728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</v>
      </c>
      <c r="L23">
        <v>358</v>
      </c>
      <c r="M23">
        <v>58.2256</v>
      </c>
      <c r="N23">
        <v>45.120800000000003</v>
      </c>
      <c r="O23">
        <v>123.66562500000001</v>
      </c>
      <c r="P23">
        <v>112.7734</v>
      </c>
      <c r="Q23">
        <v>8</v>
      </c>
      <c r="R23">
        <v>17</v>
      </c>
      <c r="S23">
        <v>13</v>
      </c>
      <c r="T23">
        <v>0</v>
      </c>
      <c r="U23">
        <v>418.77</v>
      </c>
      <c r="V23">
        <v>5</v>
      </c>
      <c r="W23">
        <v>23.676600000000001</v>
      </c>
      <c r="X23">
        <v>93.259100000000004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22.428000000000001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0.72694000000000003</v>
      </c>
      <c r="AO23">
        <v>0</v>
      </c>
      <c r="AP23">
        <v>7.3017000000000003</v>
      </c>
      <c r="AQ23">
        <v>31.122</v>
      </c>
      <c r="AR23">
        <v>2.6496</v>
      </c>
      <c r="AS23">
        <v>4.7081999999999997</v>
      </c>
      <c r="AT23">
        <v>14.999962999999999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1803.7417800000001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</v>
      </c>
      <c r="L24">
        <v>358</v>
      </c>
      <c r="M24">
        <v>58.2256</v>
      </c>
      <c r="N24">
        <v>45.120800000000003</v>
      </c>
      <c r="O24">
        <v>123.66562500000001</v>
      </c>
      <c r="P24">
        <v>112.7734</v>
      </c>
      <c r="Q24">
        <v>8</v>
      </c>
      <c r="R24">
        <v>17</v>
      </c>
      <c r="S24">
        <v>13</v>
      </c>
      <c r="T24">
        <v>0</v>
      </c>
      <c r="U24">
        <v>418.77</v>
      </c>
      <c r="V24">
        <v>5</v>
      </c>
      <c r="W24">
        <v>23.676600000000001</v>
      </c>
      <c r="X24">
        <v>93.259100000000004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32.957704</v>
      </c>
      <c r="AF24">
        <v>8.8740000000000006</v>
      </c>
      <c r="AG24">
        <v>22.428000000000001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0.72694000000000003</v>
      </c>
      <c r="AO24">
        <v>0</v>
      </c>
      <c r="AP24">
        <v>7.3017000000000003</v>
      </c>
      <c r="AQ24">
        <v>31.122</v>
      </c>
      <c r="AR24">
        <v>2.6496</v>
      </c>
      <c r="AS24">
        <v>4.7081999999999997</v>
      </c>
      <c r="AT24">
        <v>14.999962999999999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1820.220632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</v>
      </c>
      <c r="L25">
        <v>358</v>
      </c>
      <c r="M25">
        <v>87.866991999999996</v>
      </c>
      <c r="N25">
        <v>57.681977000000003</v>
      </c>
      <c r="O25">
        <v>123.66562500000001</v>
      </c>
      <c r="P25">
        <v>125.58750000000001</v>
      </c>
      <c r="Q25">
        <v>8</v>
      </c>
      <c r="R25">
        <v>17</v>
      </c>
      <c r="S25">
        <v>13</v>
      </c>
      <c r="T25">
        <v>0</v>
      </c>
      <c r="U25">
        <v>418.77</v>
      </c>
      <c r="V25">
        <v>9.9671000000000003</v>
      </c>
      <c r="W25">
        <v>34.799309999999998</v>
      </c>
      <c r="X25">
        <v>147.515625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22.428000000000001</v>
      </c>
      <c r="AH25">
        <v>0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0.72694000000000003</v>
      </c>
      <c r="AO25">
        <v>0</v>
      </c>
      <c r="AP25">
        <v>0</v>
      </c>
      <c r="AQ25">
        <v>46.683</v>
      </c>
      <c r="AR25">
        <v>2.6496</v>
      </c>
      <c r="AS25">
        <v>4.7081999999999997</v>
      </c>
      <c r="AT25">
        <v>14.999962999999999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1954.9429359999999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</v>
      </c>
      <c r="L26">
        <v>358</v>
      </c>
      <c r="M26">
        <v>92</v>
      </c>
      <c r="N26">
        <v>59.06</v>
      </c>
      <c r="O26">
        <v>123.66562500000001</v>
      </c>
      <c r="P26">
        <v>125.58750000000001</v>
      </c>
      <c r="Q26">
        <v>8</v>
      </c>
      <c r="R26">
        <v>17</v>
      </c>
      <c r="S26">
        <v>13</v>
      </c>
      <c r="T26">
        <v>0</v>
      </c>
      <c r="U26">
        <v>418.77</v>
      </c>
      <c r="V26">
        <v>9.9671000000000003</v>
      </c>
      <c r="W26">
        <v>34.799309999999998</v>
      </c>
      <c r="X26">
        <v>147.515625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22.428000000000001</v>
      </c>
      <c r="AH26">
        <v>18.940000000000001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0.72694000000000003</v>
      </c>
      <c r="AO26">
        <v>0</v>
      </c>
      <c r="AP26">
        <v>0</v>
      </c>
      <c r="AQ26">
        <v>46.683</v>
      </c>
      <c r="AR26">
        <v>2.6496</v>
      </c>
      <c r="AS26">
        <v>4.7081999999999997</v>
      </c>
      <c r="AT26">
        <v>14.999962999999999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1988.5300030000001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412</v>
      </c>
      <c r="L27">
        <v>362</v>
      </c>
      <c r="M27">
        <v>92</v>
      </c>
      <c r="N27">
        <v>59.06</v>
      </c>
      <c r="O27">
        <v>123.66562500000001</v>
      </c>
      <c r="P27">
        <v>125.58750000000001</v>
      </c>
      <c r="Q27">
        <v>9.7917000000000005</v>
      </c>
      <c r="R27">
        <v>36.617699999999999</v>
      </c>
      <c r="S27">
        <v>18.590499999999999</v>
      </c>
      <c r="T27">
        <v>0</v>
      </c>
      <c r="U27">
        <v>418.77</v>
      </c>
      <c r="V27">
        <v>12.08667</v>
      </c>
      <c r="W27">
        <v>34.799309999999998</v>
      </c>
      <c r="X27">
        <v>147.515625</v>
      </c>
      <c r="Y27">
        <v>0</v>
      </c>
      <c r="Z27">
        <v>1.1000000000000001</v>
      </c>
      <c r="AA27">
        <v>8.2949999999999999</v>
      </c>
      <c r="AB27">
        <v>0</v>
      </c>
      <c r="AC27">
        <v>0</v>
      </c>
      <c r="AD27">
        <v>18.272072000000001</v>
      </c>
      <c r="AE27">
        <v>32.957704</v>
      </c>
      <c r="AF27">
        <v>8.8740000000000006</v>
      </c>
      <c r="AG27">
        <v>22.428000000000001</v>
      </c>
      <c r="AH27">
        <v>37.880000000000003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0.72694000000000003</v>
      </c>
      <c r="AO27">
        <v>0</v>
      </c>
      <c r="AP27">
        <v>0</v>
      </c>
      <c r="AQ27">
        <v>46.683</v>
      </c>
      <c r="AR27">
        <v>2.6496</v>
      </c>
      <c r="AS27">
        <v>4.7081999999999997</v>
      </c>
      <c r="AT27">
        <v>14.999962999999999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2108.0205090000009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412</v>
      </c>
      <c r="L28">
        <v>424</v>
      </c>
      <c r="M28">
        <v>92</v>
      </c>
      <c r="N28">
        <v>59.06</v>
      </c>
      <c r="O28">
        <v>123.66562500000001</v>
      </c>
      <c r="P28">
        <v>125.58750000000001</v>
      </c>
      <c r="Q28">
        <v>9.7917000000000005</v>
      </c>
      <c r="R28">
        <v>36.617699999999999</v>
      </c>
      <c r="S28">
        <v>18.590499999999999</v>
      </c>
      <c r="T28">
        <v>0</v>
      </c>
      <c r="U28">
        <v>418.77</v>
      </c>
      <c r="V28">
        <v>15.724698999999999</v>
      </c>
      <c r="W28">
        <v>34.799309999999998</v>
      </c>
      <c r="X28">
        <v>147.515625</v>
      </c>
      <c r="Y28">
        <v>0</v>
      </c>
      <c r="Z28">
        <v>1.1000000000000001</v>
      </c>
      <c r="AA28">
        <v>14.04936</v>
      </c>
      <c r="AB28">
        <v>3.9990000000000001</v>
      </c>
      <c r="AC28">
        <v>0</v>
      </c>
      <c r="AD28">
        <v>18.272072000000001</v>
      </c>
      <c r="AE28">
        <v>49.436556000000003</v>
      </c>
      <c r="AF28">
        <v>8.8740000000000006</v>
      </c>
      <c r="AG28">
        <v>22.428000000000001</v>
      </c>
      <c r="AH28">
        <v>56.82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0.72694000000000003</v>
      </c>
      <c r="AO28">
        <v>0</v>
      </c>
      <c r="AP28">
        <v>0</v>
      </c>
      <c r="AQ28">
        <v>46.683</v>
      </c>
      <c r="AR28">
        <v>2.6496</v>
      </c>
      <c r="AS28">
        <v>4.7081999999999997</v>
      </c>
      <c r="AT28">
        <v>14.999962999999999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2218.830750000001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462</v>
      </c>
      <c r="L29">
        <v>524</v>
      </c>
      <c r="M29">
        <v>92</v>
      </c>
      <c r="N29">
        <v>59.06</v>
      </c>
      <c r="O29">
        <v>123.66562500000001</v>
      </c>
      <c r="P29">
        <v>125.58750000000001</v>
      </c>
      <c r="Q29">
        <v>9.7917000000000005</v>
      </c>
      <c r="R29">
        <v>36.617699999999999</v>
      </c>
      <c r="S29">
        <v>18.590499999999999</v>
      </c>
      <c r="T29">
        <v>0</v>
      </c>
      <c r="U29">
        <v>418.77</v>
      </c>
      <c r="V29">
        <v>17.5747</v>
      </c>
      <c r="W29">
        <v>34.799309999999998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27.408107999999999</v>
      </c>
      <c r="AE29">
        <v>49.436556000000003</v>
      </c>
      <c r="AF29">
        <v>17.748000000000001</v>
      </c>
      <c r="AG29">
        <v>22.428000000000001</v>
      </c>
      <c r="AH29">
        <v>80.495000000000005</v>
      </c>
      <c r="AI29">
        <v>0</v>
      </c>
      <c r="AJ29">
        <v>0</v>
      </c>
      <c r="AK29">
        <v>54.567</v>
      </c>
      <c r="AL29">
        <v>6.9720000000000004</v>
      </c>
      <c r="AM29">
        <v>0</v>
      </c>
      <c r="AN29">
        <v>0.72694000000000003</v>
      </c>
      <c r="AO29">
        <v>0</v>
      </c>
      <c r="AP29">
        <v>0</v>
      </c>
      <c r="AQ29">
        <v>46.683</v>
      </c>
      <c r="AR29">
        <v>3.8639999999999999</v>
      </c>
      <c r="AS29">
        <v>4.7081999999999997</v>
      </c>
      <c r="AT29">
        <v>14.999962999999999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2443.2028670000009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462</v>
      </c>
      <c r="L30">
        <v>622.495</v>
      </c>
      <c r="M30">
        <v>92</v>
      </c>
      <c r="N30">
        <v>59.06</v>
      </c>
      <c r="O30">
        <v>123.66562500000001</v>
      </c>
      <c r="P30">
        <v>125.58750000000001</v>
      </c>
      <c r="Q30">
        <v>9.7917000000000005</v>
      </c>
      <c r="R30">
        <v>42.384799999999998</v>
      </c>
      <c r="S30">
        <v>18.590499999999999</v>
      </c>
      <c r="T30">
        <v>0</v>
      </c>
      <c r="U30">
        <v>418.77</v>
      </c>
      <c r="V30">
        <v>17.5747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26.622</v>
      </c>
      <c r="AG30">
        <v>22.428000000000001</v>
      </c>
      <c r="AH30">
        <v>108.905</v>
      </c>
      <c r="AI30">
        <v>3.819</v>
      </c>
      <c r="AJ30">
        <v>0</v>
      </c>
      <c r="AK30">
        <v>54.567</v>
      </c>
      <c r="AL30">
        <v>55.776000000000003</v>
      </c>
      <c r="AM30">
        <v>0</v>
      </c>
      <c r="AN30">
        <v>0.72694000000000003</v>
      </c>
      <c r="AO30">
        <v>0</v>
      </c>
      <c r="AP30">
        <v>0</v>
      </c>
      <c r="AQ30">
        <v>46.683</v>
      </c>
      <c r="AR30">
        <v>35.328000000000003</v>
      </c>
      <c r="AS30">
        <v>4.7081999999999997</v>
      </c>
      <c r="AT30">
        <v>14.999962999999999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2722.1902350000005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432</v>
      </c>
      <c r="L31">
        <v>622.495</v>
      </c>
      <c r="M31">
        <v>92</v>
      </c>
      <c r="N31">
        <v>59.06</v>
      </c>
      <c r="O31">
        <v>123.66562500000001</v>
      </c>
      <c r="P31">
        <v>125.58750000000001</v>
      </c>
      <c r="Q31">
        <v>9.7917000000000005</v>
      </c>
      <c r="R31">
        <v>42.384799999999998</v>
      </c>
      <c r="S31">
        <v>18.590499999999999</v>
      </c>
      <c r="T31">
        <v>0</v>
      </c>
      <c r="U31">
        <v>418.77</v>
      </c>
      <c r="V31">
        <v>17.5747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26.622</v>
      </c>
      <c r="AG31">
        <v>22.428000000000001</v>
      </c>
      <c r="AH31">
        <v>137.315</v>
      </c>
      <c r="AI31">
        <v>16.350411999999999</v>
      </c>
      <c r="AJ31">
        <v>0</v>
      </c>
      <c r="AK31">
        <v>54.567</v>
      </c>
      <c r="AL31">
        <v>55.776000000000003</v>
      </c>
      <c r="AM31">
        <v>0</v>
      </c>
      <c r="AN31">
        <v>0.72694000000000003</v>
      </c>
      <c r="AO31">
        <v>0</v>
      </c>
      <c r="AP31">
        <v>0</v>
      </c>
      <c r="AQ31">
        <v>46.683</v>
      </c>
      <c r="AR31">
        <v>35.328000000000003</v>
      </c>
      <c r="AS31">
        <v>4.7081999999999997</v>
      </c>
      <c r="AT31">
        <v>14.999962999999999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2733.1316470000002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529.59713699999998</v>
      </c>
      <c r="L32">
        <v>652.7251</v>
      </c>
      <c r="M32">
        <v>92</v>
      </c>
      <c r="N32">
        <v>59.06</v>
      </c>
      <c r="O32">
        <v>123.66562500000001</v>
      </c>
      <c r="P32">
        <v>125.58750000000001</v>
      </c>
      <c r="Q32">
        <v>10.91</v>
      </c>
      <c r="R32">
        <v>42.384799999999998</v>
      </c>
      <c r="S32">
        <v>26.3901</v>
      </c>
      <c r="T32">
        <v>0</v>
      </c>
      <c r="U32">
        <v>418.77</v>
      </c>
      <c r="V32">
        <v>17.5747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26.622</v>
      </c>
      <c r="AG32">
        <v>22.428000000000001</v>
      </c>
      <c r="AH32">
        <v>140.34540000000001</v>
      </c>
      <c r="AI32">
        <v>16.350411999999999</v>
      </c>
      <c r="AJ32">
        <v>0</v>
      </c>
      <c r="AK32">
        <v>54.567</v>
      </c>
      <c r="AL32">
        <v>55.776000000000003</v>
      </c>
      <c r="AM32">
        <v>0</v>
      </c>
      <c r="AN32">
        <v>0.72694000000000003</v>
      </c>
      <c r="AO32">
        <v>0</v>
      </c>
      <c r="AP32">
        <v>0</v>
      </c>
      <c r="AQ32">
        <v>46.683</v>
      </c>
      <c r="AR32">
        <v>4.4160000000000004</v>
      </c>
      <c r="AS32">
        <v>4.7081999999999997</v>
      </c>
      <c r="AT32">
        <v>14.999962999999999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2841.9951840000003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603.43880000000001</v>
      </c>
      <c r="L33">
        <v>652.7251</v>
      </c>
      <c r="M33">
        <v>92</v>
      </c>
      <c r="N33">
        <v>59.06</v>
      </c>
      <c r="O33">
        <v>123.66562500000001</v>
      </c>
      <c r="P33">
        <v>125.58750000000001</v>
      </c>
      <c r="Q33">
        <v>10.91</v>
      </c>
      <c r="R33">
        <v>42.384799999999998</v>
      </c>
      <c r="S33">
        <v>26.3901</v>
      </c>
      <c r="T33">
        <v>0</v>
      </c>
      <c r="U33">
        <v>418.77</v>
      </c>
      <c r="V33">
        <v>17.5747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26.622</v>
      </c>
      <c r="AG33">
        <v>22.428000000000001</v>
      </c>
      <c r="AH33">
        <v>140.34540000000001</v>
      </c>
      <c r="AI33">
        <v>16.350411999999999</v>
      </c>
      <c r="AJ33">
        <v>0</v>
      </c>
      <c r="AK33">
        <v>54.567</v>
      </c>
      <c r="AL33">
        <v>55.776000000000003</v>
      </c>
      <c r="AM33">
        <v>0</v>
      </c>
      <c r="AN33">
        <v>0.72694000000000003</v>
      </c>
      <c r="AO33">
        <v>0</v>
      </c>
      <c r="AP33">
        <v>0.38429999999999997</v>
      </c>
      <c r="AQ33">
        <v>46.683</v>
      </c>
      <c r="AR33">
        <v>2.6496</v>
      </c>
      <c r="AS33">
        <v>4.7081999999999997</v>
      </c>
      <c r="AT33">
        <v>14.999962999999999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2891.7180710000007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652.7251</v>
      </c>
      <c r="M34">
        <v>92</v>
      </c>
      <c r="N34">
        <v>59.06</v>
      </c>
      <c r="O34">
        <v>123.66562500000001</v>
      </c>
      <c r="P34">
        <v>125.58750000000001</v>
      </c>
      <c r="Q34">
        <v>10.91</v>
      </c>
      <c r="R34">
        <v>42.384799999999998</v>
      </c>
      <c r="S34">
        <v>26.3901</v>
      </c>
      <c r="T34">
        <v>0</v>
      </c>
      <c r="U34">
        <v>418.77</v>
      </c>
      <c r="V34">
        <v>17.5747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18.272072000000001</v>
      </c>
      <c r="AE34">
        <v>49.436556000000003</v>
      </c>
      <c r="AF34">
        <v>26.622</v>
      </c>
      <c r="AG34">
        <v>22.428000000000001</v>
      </c>
      <c r="AH34">
        <v>140.34540000000001</v>
      </c>
      <c r="AI34">
        <v>16.350411999999999</v>
      </c>
      <c r="AJ34">
        <v>0</v>
      </c>
      <c r="AK34">
        <v>54.567</v>
      </c>
      <c r="AL34">
        <v>12.782</v>
      </c>
      <c r="AM34">
        <v>0</v>
      </c>
      <c r="AN34">
        <v>0.72694000000000003</v>
      </c>
      <c r="AO34">
        <v>0</v>
      </c>
      <c r="AP34">
        <v>0.38429999999999997</v>
      </c>
      <c r="AQ34">
        <v>46.683</v>
      </c>
      <c r="AR34">
        <v>2.6496</v>
      </c>
      <c r="AS34">
        <v>4.7081999999999997</v>
      </c>
      <c r="AT34">
        <v>14.999962999999999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2928.1143980000011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652.7251</v>
      </c>
      <c r="M35">
        <v>92</v>
      </c>
      <c r="N35">
        <v>59.06</v>
      </c>
      <c r="O35">
        <v>123.66562500000001</v>
      </c>
      <c r="P35">
        <v>125.58750000000001</v>
      </c>
      <c r="Q35">
        <v>10.91</v>
      </c>
      <c r="R35">
        <v>42.384799999999998</v>
      </c>
      <c r="S35">
        <v>26.3901</v>
      </c>
      <c r="T35">
        <v>0</v>
      </c>
      <c r="U35">
        <v>418.77</v>
      </c>
      <c r="V35">
        <v>17.5747</v>
      </c>
      <c r="W35">
        <v>34.799309999999998</v>
      </c>
      <c r="X35">
        <v>147.515625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9.1360360000000007</v>
      </c>
      <c r="AE35">
        <v>49.436556000000003</v>
      </c>
      <c r="AF35">
        <v>26.622</v>
      </c>
      <c r="AG35">
        <v>22.428000000000001</v>
      </c>
      <c r="AH35">
        <v>113.64</v>
      </c>
      <c r="AI35">
        <v>16.350411999999999</v>
      </c>
      <c r="AJ35">
        <v>0</v>
      </c>
      <c r="AK35">
        <v>54.567</v>
      </c>
      <c r="AL35">
        <v>2.3239999999999998</v>
      </c>
      <c r="AM35">
        <v>0</v>
      </c>
      <c r="AN35">
        <v>0.72694000000000003</v>
      </c>
      <c r="AO35">
        <v>0</v>
      </c>
      <c r="AP35">
        <v>0</v>
      </c>
      <c r="AQ35">
        <v>46.683</v>
      </c>
      <c r="AR35">
        <v>2.6496</v>
      </c>
      <c r="AS35">
        <v>4.7081999999999997</v>
      </c>
      <c r="AT35">
        <v>14.999962999999999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2876.0713020000003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652.7251</v>
      </c>
      <c r="M36">
        <v>92</v>
      </c>
      <c r="N36">
        <v>59.06</v>
      </c>
      <c r="O36">
        <v>123.66562500000001</v>
      </c>
      <c r="P36">
        <v>125.58750000000001</v>
      </c>
      <c r="Q36">
        <v>10.91</v>
      </c>
      <c r="R36">
        <v>42.384799999999998</v>
      </c>
      <c r="S36">
        <v>26.3901</v>
      </c>
      <c r="T36">
        <v>0</v>
      </c>
      <c r="U36">
        <v>418.77</v>
      </c>
      <c r="V36">
        <v>17.5747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49.436556000000003</v>
      </c>
      <c r="AF36">
        <v>17.748000000000001</v>
      </c>
      <c r="AG36">
        <v>22.428000000000001</v>
      </c>
      <c r="AH36">
        <v>93.563599999999994</v>
      </c>
      <c r="AI36">
        <v>3.819</v>
      </c>
      <c r="AJ36">
        <v>0</v>
      </c>
      <c r="AK36">
        <v>54.567</v>
      </c>
      <c r="AL36">
        <v>2.3239999999999998</v>
      </c>
      <c r="AM36">
        <v>0</v>
      </c>
      <c r="AN36">
        <v>0.72694000000000003</v>
      </c>
      <c r="AO36">
        <v>0</v>
      </c>
      <c r="AP36">
        <v>0</v>
      </c>
      <c r="AQ36">
        <v>46.683</v>
      </c>
      <c r="AR36">
        <v>2.6496</v>
      </c>
      <c r="AS36">
        <v>4.7081999999999997</v>
      </c>
      <c r="AT36">
        <v>14.999962999999999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2775.4792260000008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652.7251</v>
      </c>
      <c r="M37">
        <v>92</v>
      </c>
      <c r="N37">
        <v>59.06</v>
      </c>
      <c r="O37">
        <v>123.66562500000001</v>
      </c>
      <c r="P37">
        <v>125.58750000000001</v>
      </c>
      <c r="Q37">
        <v>10.91</v>
      </c>
      <c r="R37">
        <v>42.384799999999998</v>
      </c>
      <c r="S37">
        <v>26.3901</v>
      </c>
      <c r="T37">
        <v>0</v>
      </c>
      <c r="U37">
        <v>418.77</v>
      </c>
      <c r="V37">
        <v>17.5747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49.436556000000003</v>
      </c>
      <c r="AF37">
        <v>8.8740000000000006</v>
      </c>
      <c r="AG37">
        <v>22.428000000000001</v>
      </c>
      <c r="AH37">
        <v>70.172700000000006</v>
      </c>
      <c r="AI37">
        <v>0</v>
      </c>
      <c r="AJ37">
        <v>0</v>
      </c>
      <c r="AK37">
        <v>54.567</v>
      </c>
      <c r="AL37">
        <v>2.3239999999999998</v>
      </c>
      <c r="AM37">
        <v>0</v>
      </c>
      <c r="AN37">
        <v>0.72694000000000003</v>
      </c>
      <c r="AO37">
        <v>0</v>
      </c>
      <c r="AP37">
        <v>0</v>
      </c>
      <c r="AQ37">
        <v>46.683</v>
      </c>
      <c r="AR37">
        <v>2.6496</v>
      </c>
      <c r="AS37">
        <v>4.7081999999999997</v>
      </c>
      <c r="AT37">
        <v>14.999962999999999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2738.1219260000007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652.7251</v>
      </c>
      <c r="M38">
        <v>92</v>
      </c>
      <c r="N38">
        <v>59.06</v>
      </c>
      <c r="O38">
        <v>123.66562500000001</v>
      </c>
      <c r="P38">
        <v>125.58750000000001</v>
      </c>
      <c r="Q38">
        <v>10.91</v>
      </c>
      <c r="R38">
        <v>42.384799999999998</v>
      </c>
      <c r="S38">
        <v>26.3901</v>
      </c>
      <c r="T38">
        <v>0</v>
      </c>
      <c r="U38">
        <v>418.77</v>
      </c>
      <c r="V38">
        <v>17.5747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22.428000000000001</v>
      </c>
      <c r="AH38">
        <v>37.880000000000003</v>
      </c>
      <c r="AI38">
        <v>0</v>
      </c>
      <c r="AJ38">
        <v>0</v>
      </c>
      <c r="AK38">
        <v>54.567</v>
      </c>
      <c r="AL38">
        <v>2.3239999999999998</v>
      </c>
      <c r="AM38">
        <v>0</v>
      </c>
      <c r="AN38">
        <v>0.72694000000000003</v>
      </c>
      <c r="AO38">
        <v>0</v>
      </c>
      <c r="AP38">
        <v>0</v>
      </c>
      <c r="AQ38">
        <v>46.683</v>
      </c>
      <c r="AR38">
        <v>2.6496</v>
      </c>
      <c r="AS38">
        <v>4.7081999999999997</v>
      </c>
      <c r="AT38">
        <v>14.999962999999999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2689.3503740000006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652.7251</v>
      </c>
      <c r="M39">
        <v>92</v>
      </c>
      <c r="N39">
        <v>59.06</v>
      </c>
      <c r="O39">
        <v>123.66562500000001</v>
      </c>
      <c r="P39">
        <v>125.58750000000001</v>
      </c>
      <c r="Q39">
        <v>10.91</v>
      </c>
      <c r="R39">
        <v>42.384799999999998</v>
      </c>
      <c r="S39">
        <v>26.3901</v>
      </c>
      <c r="T39">
        <v>0</v>
      </c>
      <c r="U39">
        <v>418.77</v>
      </c>
      <c r="V39">
        <v>17.5747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22.428000000000001</v>
      </c>
      <c r="AH39">
        <v>20.171099999999999</v>
      </c>
      <c r="AI39">
        <v>0</v>
      </c>
      <c r="AJ39">
        <v>0</v>
      </c>
      <c r="AK39">
        <v>54.567</v>
      </c>
      <c r="AL39">
        <v>2.3239999999999998</v>
      </c>
      <c r="AM39">
        <v>0</v>
      </c>
      <c r="AN39">
        <v>0.72694000000000003</v>
      </c>
      <c r="AO39">
        <v>0</v>
      </c>
      <c r="AP39">
        <v>0</v>
      </c>
      <c r="AQ39">
        <v>46.683</v>
      </c>
      <c r="AR39">
        <v>2.6496</v>
      </c>
      <c r="AS39">
        <v>4.7081999999999997</v>
      </c>
      <c r="AT39">
        <v>14.999962999999999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2658.4714340000005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652.7251</v>
      </c>
      <c r="M40">
        <v>92</v>
      </c>
      <c r="N40">
        <v>59.06</v>
      </c>
      <c r="O40">
        <v>123.66562500000001</v>
      </c>
      <c r="P40">
        <v>125.58750000000001</v>
      </c>
      <c r="Q40">
        <v>10.91</v>
      </c>
      <c r="R40">
        <v>42.384799999999998</v>
      </c>
      <c r="S40">
        <v>26.3901</v>
      </c>
      <c r="T40">
        <v>0</v>
      </c>
      <c r="U40">
        <v>418.77</v>
      </c>
      <c r="V40">
        <v>17.5747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22.428000000000001</v>
      </c>
      <c r="AH40">
        <v>0</v>
      </c>
      <c r="AI40">
        <v>0</v>
      </c>
      <c r="AJ40">
        <v>0</v>
      </c>
      <c r="AK40">
        <v>54.567</v>
      </c>
      <c r="AL40">
        <v>2.3239999999999998</v>
      </c>
      <c r="AM40">
        <v>0</v>
      </c>
      <c r="AN40">
        <v>0.72694000000000003</v>
      </c>
      <c r="AO40">
        <v>0</v>
      </c>
      <c r="AP40">
        <v>0</v>
      </c>
      <c r="AQ40">
        <v>31.122</v>
      </c>
      <c r="AR40">
        <v>3.8639999999999999</v>
      </c>
      <c r="AS40">
        <v>4.7081999999999997</v>
      </c>
      <c r="AT40">
        <v>14.999962999999999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2607.4748820000004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652.7251</v>
      </c>
      <c r="M41">
        <v>92</v>
      </c>
      <c r="N41">
        <v>59.06</v>
      </c>
      <c r="O41">
        <v>123.66562500000001</v>
      </c>
      <c r="P41">
        <v>125.58750000000001</v>
      </c>
      <c r="Q41">
        <v>10.91</v>
      </c>
      <c r="R41">
        <v>42.384799999999998</v>
      </c>
      <c r="S41">
        <v>26.3901</v>
      </c>
      <c r="T41">
        <v>0</v>
      </c>
      <c r="U41">
        <v>418.77</v>
      </c>
      <c r="V41">
        <v>17.5747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22.428000000000001</v>
      </c>
      <c r="AH41">
        <v>0</v>
      </c>
      <c r="AI41">
        <v>0</v>
      </c>
      <c r="AJ41">
        <v>0</v>
      </c>
      <c r="AK41">
        <v>54.567</v>
      </c>
      <c r="AL41">
        <v>2.3239999999999998</v>
      </c>
      <c r="AM41">
        <v>0</v>
      </c>
      <c r="AN41">
        <v>0.72694000000000003</v>
      </c>
      <c r="AO41">
        <v>0</v>
      </c>
      <c r="AP41">
        <v>0</v>
      </c>
      <c r="AQ41">
        <v>31.122</v>
      </c>
      <c r="AR41">
        <v>35.328000000000003</v>
      </c>
      <c r="AS41">
        <v>4.7081999999999997</v>
      </c>
      <c r="AT41">
        <v>14.999962999999999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2625.7688420000004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652.7251</v>
      </c>
      <c r="M42">
        <v>92</v>
      </c>
      <c r="N42">
        <v>59.06</v>
      </c>
      <c r="O42">
        <v>123.66562500000001</v>
      </c>
      <c r="P42">
        <v>125.58750000000001</v>
      </c>
      <c r="Q42">
        <v>10.91</v>
      </c>
      <c r="R42">
        <v>42.384799999999998</v>
      </c>
      <c r="S42">
        <v>26.3901</v>
      </c>
      <c r="T42">
        <v>0</v>
      </c>
      <c r="U42">
        <v>418.77</v>
      </c>
      <c r="V42">
        <v>17.5747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22.428000000000001</v>
      </c>
      <c r="AH42">
        <v>0</v>
      </c>
      <c r="AI42">
        <v>0</v>
      </c>
      <c r="AJ42">
        <v>0</v>
      </c>
      <c r="AK42">
        <v>54.567</v>
      </c>
      <c r="AL42">
        <v>2.3239999999999998</v>
      </c>
      <c r="AM42">
        <v>0</v>
      </c>
      <c r="AN42">
        <v>0.72694000000000003</v>
      </c>
      <c r="AO42">
        <v>0</v>
      </c>
      <c r="AP42">
        <v>0</v>
      </c>
      <c r="AQ42">
        <v>15.561</v>
      </c>
      <c r="AR42">
        <v>35.328000000000003</v>
      </c>
      <c r="AS42">
        <v>4.7081999999999997</v>
      </c>
      <c r="AT42">
        <v>14.999962999999999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2610.2078420000007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652.7251</v>
      </c>
      <c r="M43">
        <v>92</v>
      </c>
      <c r="N43">
        <v>59.06</v>
      </c>
      <c r="O43">
        <v>123.66562500000001</v>
      </c>
      <c r="P43">
        <v>125.58750000000001</v>
      </c>
      <c r="Q43">
        <v>10.91</v>
      </c>
      <c r="R43">
        <v>42.384799999999998</v>
      </c>
      <c r="S43">
        <v>26.3901</v>
      </c>
      <c r="T43">
        <v>0</v>
      </c>
      <c r="U43">
        <v>418.77</v>
      </c>
      <c r="V43">
        <v>17.5747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22.428000000000001</v>
      </c>
      <c r="AH43">
        <v>0</v>
      </c>
      <c r="AI43">
        <v>0</v>
      </c>
      <c r="AJ43">
        <v>0</v>
      </c>
      <c r="AK43">
        <v>54.567</v>
      </c>
      <c r="AL43">
        <v>2.3239999999999998</v>
      </c>
      <c r="AM43">
        <v>0</v>
      </c>
      <c r="AN43">
        <v>0.72694000000000003</v>
      </c>
      <c r="AO43">
        <v>0</v>
      </c>
      <c r="AP43">
        <v>0</v>
      </c>
      <c r="AQ43">
        <v>15.183</v>
      </c>
      <c r="AR43">
        <v>2.6496</v>
      </c>
      <c r="AS43">
        <v>16.680479999999999</v>
      </c>
      <c r="AT43">
        <v>14.999962999999999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2572.6448700000005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652.7251</v>
      </c>
      <c r="M44">
        <v>92</v>
      </c>
      <c r="N44">
        <v>59.06</v>
      </c>
      <c r="O44">
        <v>123.66562500000001</v>
      </c>
      <c r="P44">
        <v>125.58750000000001</v>
      </c>
      <c r="Q44">
        <v>10.91</v>
      </c>
      <c r="R44">
        <v>42.384799999999998</v>
      </c>
      <c r="S44">
        <v>26.3901</v>
      </c>
      <c r="T44">
        <v>0</v>
      </c>
      <c r="U44">
        <v>418.77</v>
      </c>
      <c r="V44">
        <v>17.5747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22.428000000000001</v>
      </c>
      <c r="AH44">
        <v>0</v>
      </c>
      <c r="AI44">
        <v>0</v>
      </c>
      <c r="AJ44">
        <v>0</v>
      </c>
      <c r="AK44">
        <v>54.567</v>
      </c>
      <c r="AL44">
        <v>2.3239999999999998</v>
      </c>
      <c r="AM44">
        <v>0</v>
      </c>
      <c r="AN44">
        <v>0.72694000000000003</v>
      </c>
      <c r="AO44">
        <v>0</v>
      </c>
      <c r="AP44">
        <v>0</v>
      </c>
      <c r="AQ44">
        <v>14.49</v>
      </c>
      <c r="AR44">
        <v>2.6496</v>
      </c>
      <c r="AS44">
        <v>16.680479999999999</v>
      </c>
      <c r="AT44">
        <v>14.999962999999999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2571.9518700000003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652.7251</v>
      </c>
      <c r="M45">
        <v>92</v>
      </c>
      <c r="N45">
        <v>59.06</v>
      </c>
      <c r="O45">
        <v>123.66562500000001</v>
      </c>
      <c r="P45">
        <v>125.58750000000001</v>
      </c>
      <c r="Q45">
        <v>10.91</v>
      </c>
      <c r="R45">
        <v>42.384799999999998</v>
      </c>
      <c r="S45">
        <v>26.3901</v>
      </c>
      <c r="T45">
        <v>0</v>
      </c>
      <c r="U45">
        <v>418.77</v>
      </c>
      <c r="V45">
        <v>17.5747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22.428000000000001</v>
      </c>
      <c r="AH45">
        <v>0</v>
      </c>
      <c r="AI45">
        <v>0</v>
      </c>
      <c r="AJ45">
        <v>0</v>
      </c>
      <c r="AK45">
        <v>54.567</v>
      </c>
      <c r="AL45">
        <v>2.3239999999999998</v>
      </c>
      <c r="AM45">
        <v>0</v>
      </c>
      <c r="AN45">
        <v>0.72694000000000003</v>
      </c>
      <c r="AO45">
        <v>0</v>
      </c>
      <c r="AP45">
        <v>0</v>
      </c>
      <c r="AQ45">
        <v>0</v>
      </c>
      <c r="AR45">
        <v>2.6496</v>
      </c>
      <c r="AS45">
        <v>16.680479999999999</v>
      </c>
      <c r="AT45">
        <v>14.999962999999999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2557.4618700000005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652.7251</v>
      </c>
      <c r="M46">
        <v>92</v>
      </c>
      <c r="N46">
        <v>59.06</v>
      </c>
      <c r="O46">
        <v>123.66562500000001</v>
      </c>
      <c r="P46">
        <v>125.58750000000001</v>
      </c>
      <c r="Q46">
        <v>10.91</v>
      </c>
      <c r="R46">
        <v>42.384799999999998</v>
      </c>
      <c r="S46">
        <v>26.3901</v>
      </c>
      <c r="T46">
        <v>0</v>
      </c>
      <c r="U46">
        <v>418.77</v>
      </c>
      <c r="V46">
        <v>17.5747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22.428000000000001</v>
      </c>
      <c r="AH46">
        <v>0</v>
      </c>
      <c r="AI46">
        <v>0</v>
      </c>
      <c r="AJ46">
        <v>0</v>
      </c>
      <c r="AK46">
        <v>54.567</v>
      </c>
      <c r="AL46">
        <v>2.3239999999999998</v>
      </c>
      <c r="AM46">
        <v>0</v>
      </c>
      <c r="AN46">
        <v>0.72694000000000003</v>
      </c>
      <c r="AO46">
        <v>0</v>
      </c>
      <c r="AP46">
        <v>0</v>
      </c>
      <c r="AQ46">
        <v>0</v>
      </c>
      <c r="AR46">
        <v>2.6496</v>
      </c>
      <c r="AS46">
        <v>16.680479999999999</v>
      </c>
      <c r="AT46">
        <v>14.999962999999999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2557.4618700000005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652.7251</v>
      </c>
      <c r="M47">
        <v>92</v>
      </c>
      <c r="N47">
        <v>59.06</v>
      </c>
      <c r="O47">
        <v>123.66562500000001</v>
      </c>
      <c r="P47">
        <v>125.58750000000001</v>
      </c>
      <c r="Q47">
        <v>10.91</v>
      </c>
      <c r="R47">
        <v>42.384799999999998</v>
      </c>
      <c r="S47">
        <v>26.3901</v>
      </c>
      <c r="T47">
        <v>0</v>
      </c>
      <c r="U47">
        <v>418.77</v>
      </c>
      <c r="V47">
        <v>17.5747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22.428000000000001</v>
      </c>
      <c r="AH47">
        <v>0</v>
      </c>
      <c r="AI47">
        <v>0</v>
      </c>
      <c r="AJ47">
        <v>0</v>
      </c>
      <c r="AK47">
        <v>54.567</v>
      </c>
      <c r="AL47">
        <v>2.3239999999999998</v>
      </c>
      <c r="AM47">
        <v>0</v>
      </c>
      <c r="AN47">
        <v>0.72694000000000003</v>
      </c>
      <c r="AO47">
        <v>0</v>
      </c>
      <c r="AP47">
        <v>7.0454999999999997</v>
      </c>
      <c r="AQ47">
        <v>0</v>
      </c>
      <c r="AR47">
        <v>2.6496</v>
      </c>
      <c r="AS47">
        <v>16.680479999999999</v>
      </c>
      <c r="AT47">
        <v>14.999962999999999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2564.5073700000007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652.7251</v>
      </c>
      <c r="M48">
        <v>92</v>
      </c>
      <c r="N48">
        <v>59.06</v>
      </c>
      <c r="O48">
        <v>123.66562500000001</v>
      </c>
      <c r="P48">
        <v>125.58750000000001</v>
      </c>
      <c r="Q48">
        <v>10.91</v>
      </c>
      <c r="R48">
        <v>42.384799999999998</v>
      </c>
      <c r="S48">
        <v>26.3901</v>
      </c>
      <c r="T48">
        <v>0</v>
      </c>
      <c r="U48">
        <v>418.77</v>
      </c>
      <c r="V48">
        <v>17.5747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22.428000000000001</v>
      </c>
      <c r="AH48">
        <v>0</v>
      </c>
      <c r="AI48">
        <v>0</v>
      </c>
      <c r="AJ48">
        <v>0</v>
      </c>
      <c r="AK48">
        <v>54.567</v>
      </c>
      <c r="AL48">
        <v>2.3239999999999998</v>
      </c>
      <c r="AM48">
        <v>0</v>
      </c>
      <c r="AN48">
        <v>0.72694000000000003</v>
      </c>
      <c r="AO48">
        <v>0</v>
      </c>
      <c r="AP48">
        <v>7.0454999999999997</v>
      </c>
      <c r="AQ48">
        <v>0</v>
      </c>
      <c r="AR48">
        <v>2.6496</v>
      </c>
      <c r="AS48">
        <v>16.680479999999999</v>
      </c>
      <c r="AT48">
        <v>14.999962999999999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2564.5073700000007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652.7251</v>
      </c>
      <c r="M49">
        <v>92</v>
      </c>
      <c r="N49">
        <v>59.06</v>
      </c>
      <c r="O49">
        <v>123.66562500000001</v>
      </c>
      <c r="P49">
        <v>125.58750000000001</v>
      </c>
      <c r="Q49">
        <v>10.91</v>
      </c>
      <c r="R49">
        <v>42.384799999999998</v>
      </c>
      <c r="S49">
        <v>26.3901</v>
      </c>
      <c r="T49">
        <v>0</v>
      </c>
      <c r="U49">
        <v>418.77</v>
      </c>
      <c r="V49">
        <v>17.5747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22.428000000000001</v>
      </c>
      <c r="AH49">
        <v>0</v>
      </c>
      <c r="AI49">
        <v>0</v>
      </c>
      <c r="AJ49">
        <v>0</v>
      </c>
      <c r="AK49">
        <v>54.567</v>
      </c>
      <c r="AL49">
        <v>2.3239999999999998</v>
      </c>
      <c r="AM49">
        <v>0</v>
      </c>
      <c r="AN49">
        <v>0.72694000000000003</v>
      </c>
      <c r="AO49">
        <v>0</v>
      </c>
      <c r="AP49">
        <v>7.0454999999999997</v>
      </c>
      <c r="AQ49">
        <v>0</v>
      </c>
      <c r="AR49">
        <v>2.6496</v>
      </c>
      <c r="AS49">
        <v>4.7081999999999997</v>
      </c>
      <c r="AT49">
        <v>14.999962999999999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2552.5350900000008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652.7251</v>
      </c>
      <c r="M50">
        <v>92</v>
      </c>
      <c r="N50">
        <v>59.06</v>
      </c>
      <c r="O50">
        <v>123.66562500000001</v>
      </c>
      <c r="P50">
        <v>125.58750000000001</v>
      </c>
      <c r="Q50">
        <v>10.91</v>
      </c>
      <c r="R50">
        <v>42.384799999999998</v>
      </c>
      <c r="S50">
        <v>26.3901</v>
      </c>
      <c r="T50">
        <v>0</v>
      </c>
      <c r="U50">
        <v>418.77</v>
      </c>
      <c r="V50">
        <v>17.5747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22.428000000000001</v>
      </c>
      <c r="AH50">
        <v>0</v>
      </c>
      <c r="AI50">
        <v>0</v>
      </c>
      <c r="AJ50">
        <v>0</v>
      </c>
      <c r="AK50">
        <v>54.567</v>
      </c>
      <c r="AL50">
        <v>2.3239999999999998</v>
      </c>
      <c r="AM50">
        <v>0</v>
      </c>
      <c r="AN50">
        <v>0.72694000000000003</v>
      </c>
      <c r="AO50">
        <v>0</v>
      </c>
      <c r="AP50">
        <v>7.0454999999999997</v>
      </c>
      <c r="AQ50">
        <v>0</v>
      </c>
      <c r="AR50">
        <v>2.6496</v>
      </c>
      <c r="AS50">
        <v>4.7081999999999997</v>
      </c>
      <c r="AT50">
        <v>14.999962999999999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2552.5350900000008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598.97389999999996</v>
      </c>
      <c r="L51">
        <v>633.495</v>
      </c>
      <c r="M51">
        <v>92</v>
      </c>
      <c r="N51">
        <v>59.06</v>
      </c>
      <c r="O51">
        <v>123.66562500000001</v>
      </c>
      <c r="P51">
        <v>125.58750000000001</v>
      </c>
      <c r="Q51">
        <v>10.1389</v>
      </c>
      <c r="R51">
        <v>42.390099999999997</v>
      </c>
      <c r="S51">
        <v>22.687000000000001</v>
      </c>
      <c r="T51">
        <v>0</v>
      </c>
      <c r="U51">
        <v>418.77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22.428000000000001</v>
      </c>
      <c r="AH51">
        <v>0</v>
      </c>
      <c r="AI51">
        <v>0</v>
      </c>
      <c r="AJ51">
        <v>0</v>
      </c>
      <c r="AK51">
        <v>54.567</v>
      </c>
      <c r="AL51">
        <v>2.3239999999999998</v>
      </c>
      <c r="AM51">
        <v>0</v>
      </c>
      <c r="AN51">
        <v>0.72694000000000003</v>
      </c>
      <c r="AO51">
        <v>0</v>
      </c>
      <c r="AP51">
        <v>0</v>
      </c>
      <c r="AQ51">
        <v>0</v>
      </c>
      <c r="AR51">
        <v>2.6496</v>
      </c>
      <c r="AS51">
        <v>4.7081999999999997</v>
      </c>
      <c r="AT51">
        <v>14.999962999999999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2438.500763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591.61500000000001</v>
      </c>
      <c r="L52">
        <v>622.495</v>
      </c>
      <c r="M52">
        <v>92</v>
      </c>
      <c r="N52">
        <v>59.06</v>
      </c>
      <c r="O52">
        <v>123.66562500000001</v>
      </c>
      <c r="P52">
        <v>125.58750000000001</v>
      </c>
      <c r="Q52">
        <v>9.7917000000000005</v>
      </c>
      <c r="R52">
        <v>36.622999999999998</v>
      </c>
      <c r="S52">
        <v>18.590499999999999</v>
      </c>
      <c r="T52">
        <v>0</v>
      </c>
      <c r="U52">
        <v>418.77</v>
      </c>
      <c r="V52">
        <v>18.1401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22.428000000000001</v>
      </c>
      <c r="AH52">
        <v>0</v>
      </c>
      <c r="AI52">
        <v>0</v>
      </c>
      <c r="AJ52">
        <v>0</v>
      </c>
      <c r="AK52">
        <v>54.567</v>
      </c>
      <c r="AL52">
        <v>2.3239999999999998</v>
      </c>
      <c r="AM52">
        <v>0</v>
      </c>
      <c r="AN52">
        <v>0.72694000000000003</v>
      </c>
      <c r="AO52">
        <v>0</v>
      </c>
      <c r="AP52">
        <v>0</v>
      </c>
      <c r="AQ52">
        <v>0</v>
      </c>
      <c r="AR52">
        <v>2.6496</v>
      </c>
      <c r="AS52">
        <v>4.7081999999999997</v>
      </c>
      <c r="AT52">
        <v>14.999962999999999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2409.9310630000004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591.61500000000001</v>
      </c>
      <c r="L53">
        <v>589</v>
      </c>
      <c r="M53">
        <v>92</v>
      </c>
      <c r="N53">
        <v>59.06</v>
      </c>
      <c r="O53">
        <v>123.66562500000001</v>
      </c>
      <c r="P53">
        <v>125.58750000000001</v>
      </c>
      <c r="Q53">
        <v>9.7917000000000005</v>
      </c>
      <c r="R53">
        <v>36.622999999999998</v>
      </c>
      <c r="S53">
        <v>18.590499999999999</v>
      </c>
      <c r="T53">
        <v>0</v>
      </c>
      <c r="U53">
        <v>418.77</v>
      </c>
      <c r="V53">
        <v>18.1401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22.428000000000001</v>
      </c>
      <c r="AH53">
        <v>0</v>
      </c>
      <c r="AI53">
        <v>0</v>
      </c>
      <c r="AJ53">
        <v>0</v>
      </c>
      <c r="AK53">
        <v>54.567</v>
      </c>
      <c r="AL53">
        <v>2.3239999999999998</v>
      </c>
      <c r="AM53">
        <v>0</v>
      </c>
      <c r="AN53">
        <v>0.72694000000000003</v>
      </c>
      <c r="AO53">
        <v>0</v>
      </c>
      <c r="AP53">
        <v>0</v>
      </c>
      <c r="AQ53">
        <v>0</v>
      </c>
      <c r="AR53">
        <v>2.6496</v>
      </c>
      <c r="AS53">
        <v>4.7081999999999997</v>
      </c>
      <c r="AT53">
        <v>14.999962999999999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2376.4360630000006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591.61500000000001</v>
      </c>
      <c r="L54">
        <v>514</v>
      </c>
      <c r="M54">
        <v>92</v>
      </c>
      <c r="N54">
        <v>59.06</v>
      </c>
      <c r="O54">
        <v>123.66562500000001</v>
      </c>
      <c r="P54">
        <v>125.58750000000001</v>
      </c>
      <c r="Q54">
        <v>9.7917000000000005</v>
      </c>
      <c r="R54">
        <v>36.622999999999998</v>
      </c>
      <c r="S54">
        <v>18.590499999999999</v>
      </c>
      <c r="T54">
        <v>0</v>
      </c>
      <c r="U54">
        <v>418.77</v>
      </c>
      <c r="V54">
        <v>18.1401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22.428000000000001</v>
      </c>
      <c r="AH54">
        <v>0</v>
      </c>
      <c r="AI54">
        <v>0</v>
      </c>
      <c r="AJ54">
        <v>0</v>
      </c>
      <c r="AK54">
        <v>54.567</v>
      </c>
      <c r="AL54">
        <v>2.3239999999999998</v>
      </c>
      <c r="AM54">
        <v>0</v>
      </c>
      <c r="AN54">
        <v>0.72694000000000003</v>
      </c>
      <c r="AO54">
        <v>0</v>
      </c>
      <c r="AP54">
        <v>0</v>
      </c>
      <c r="AQ54">
        <v>0</v>
      </c>
      <c r="AR54">
        <v>2.6496</v>
      </c>
      <c r="AS54">
        <v>4.7081999999999997</v>
      </c>
      <c r="AT54">
        <v>14.999962999999999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2301.4360630000006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542</v>
      </c>
      <c r="L55">
        <v>409</v>
      </c>
      <c r="M55">
        <v>92</v>
      </c>
      <c r="N55">
        <v>59.06</v>
      </c>
      <c r="O55">
        <v>123.66562500000001</v>
      </c>
      <c r="P55">
        <v>125.58750000000001</v>
      </c>
      <c r="Q55">
        <v>9.7917000000000005</v>
      </c>
      <c r="R55">
        <v>36.622999999999998</v>
      </c>
      <c r="S55">
        <v>18.590499999999999</v>
      </c>
      <c r="T55">
        <v>0</v>
      </c>
      <c r="U55">
        <v>418.77</v>
      </c>
      <c r="V55">
        <v>13.532500000000001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22.428000000000001</v>
      </c>
      <c r="AH55">
        <v>0</v>
      </c>
      <c r="AI55">
        <v>0</v>
      </c>
      <c r="AJ55">
        <v>0</v>
      </c>
      <c r="AK55">
        <v>54.567</v>
      </c>
      <c r="AL55">
        <v>2.3239999999999998</v>
      </c>
      <c r="AM55">
        <v>0</v>
      </c>
      <c r="AN55">
        <v>0.72694000000000003</v>
      </c>
      <c r="AO55">
        <v>0</v>
      </c>
      <c r="AP55">
        <v>0.25619999999999998</v>
      </c>
      <c r="AQ55">
        <v>0</v>
      </c>
      <c r="AR55">
        <v>2.6496</v>
      </c>
      <c r="AS55">
        <v>4.7081999999999997</v>
      </c>
      <c r="AT55">
        <v>14.999962999999999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2142.4696630000008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502</v>
      </c>
      <c r="L56">
        <v>362</v>
      </c>
      <c r="M56">
        <v>92</v>
      </c>
      <c r="N56">
        <v>59.06</v>
      </c>
      <c r="O56">
        <v>123.66562500000001</v>
      </c>
      <c r="P56">
        <v>125.58750000000001</v>
      </c>
      <c r="Q56">
        <v>9.7917000000000005</v>
      </c>
      <c r="R56">
        <v>36.622999999999998</v>
      </c>
      <c r="S56">
        <v>18.590499999999999</v>
      </c>
      <c r="T56">
        <v>0</v>
      </c>
      <c r="U56">
        <v>418.77</v>
      </c>
      <c r="V56">
        <v>13.532500000000001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22.428000000000001</v>
      </c>
      <c r="AH56">
        <v>0</v>
      </c>
      <c r="AI56">
        <v>0</v>
      </c>
      <c r="AJ56">
        <v>0</v>
      </c>
      <c r="AK56">
        <v>54.567</v>
      </c>
      <c r="AL56">
        <v>2.3239999999999998</v>
      </c>
      <c r="AM56">
        <v>0</v>
      </c>
      <c r="AN56">
        <v>0.72694000000000003</v>
      </c>
      <c r="AO56">
        <v>0</v>
      </c>
      <c r="AP56">
        <v>0.25619999999999998</v>
      </c>
      <c r="AQ56">
        <v>0</v>
      </c>
      <c r="AR56">
        <v>2.6496</v>
      </c>
      <c r="AS56">
        <v>4.7081999999999997</v>
      </c>
      <c r="AT56">
        <v>14.999962999999999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2055.4696630000008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462</v>
      </c>
      <c r="L57">
        <v>362</v>
      </c>
      <c r="M57">
        <v>92</v>
      </c>
      <c r="N57">
        <v>59.06</v>
      </c>
      <c r="O57">
        <v>123.66562500000001</v>
      </c>
      <c r="P57">
        <v>125.58750000000001</v>
      </c>
      <c r="Q57">
        <v>9.7917000000000005</v>
      </c>
      <c r="R57">
        <v>36.622999999999998</v>
      </c>
      <c r="S57">
        <v>18.590499999999999</v>
      </c>
      <c r="T57">
        <v>0</v>
      </c>
      <c r="U57">
        <v>418.77</v>
      </c>
      <c r="V57">
        <v>13.532500000000001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22.428000000000001</v>
      </c>
      <c r="AH57">
        <v>0</v>
      </c>
      <c r="AI57">
        <v>0</v>
      </c>
      <c r="AJ57">
        <v>0</v>
      </c>
      <c r="AK57">
        <v>54.567</v>
      </c>
      <c r="AL57">
        <v>2.3239999999999998</v>
      </c>
      <c r="AM57">
        <v>0</v>
      </c>
      <c r="AN57">
        <v>0.72694000000000003</v>
      </c>
      <c r="AO57">
        <v>0</v>
      </c>
      <c r="AP57">
        <v>0.25619999999999998</v>
      </c>
      <c r="AQ57">
        <v>0</v>
      </c>
      <c r="AR57">
        <v>2.6496</v>
      </c>
      <c r="AS57">
        <v>4.7081999999999997</v>
      </c>
      <c r="AT57">
        <v>14.999962999999999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2015.4696630000005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422</v>
      </c>
      <c r="L58">
        <v>362</v>
      </c>
      <c r="M58">
        <v>92</v>
      </c>
      <c r="N58">
        <v>59.06</v>
      </c>
      <c r="O58">
        <v>123.66562500000001</v>
      </c>
      <c r="P58">
        <v>125.58750000000001</v>
      </c>
      <c r="Q58">
        <v>9.7917000000000005</v>
      </c>
      <c r="R58">
        <v>36.622999999999998</v>
      </c>
      <c r="S58">
        <v>18.590499999999999</v>
      </c>
      <c r="T58">
        <v>0</v>
      </c>
      <c r="U58">
        <v>418.77</v>
      </c>
      <c r="V58">
        <v>13.532500000000001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22.428000000000001</v>
      </c>
      <c r="AH58">
        <v>0</v>
      </c>
      <c r="AI58">
        <v>0</v>
      </c>
      <c r="AJ58">
        <v>0</v>
      </c>
      <c r="AK58">
        <v>54.567</v>
      </c>
      <c r="AL58">
        <v>2.3239999999999998</v>
      </c>
      <c r="AM58">
        <v>0</v>
      </c>
      <c r="AN58">
        <v>0.72694000000000003</v>
      </c>
      <c r="AO58">
        <v>0</v>
      </c>
      <c r="AP58">
        <v>0.25619999999999998</v>
      </c>
      <c r="AQ58">
        <v>0</v>
      </c>
      <c r="AR58">
        <v>2.6496</v>
      </c>
      <c r="AS58">
        <v>4.7081999999999997</v>
      </c>
      <c r="AT58">
        <v>14.999962999999999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1975.4696630000005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402</v>
      </c>
      <c r="L59">
        <v>362</v>
      </c>
      <c r="M59">
        <v>92</v>
      </c>
      <c r="N59">
        <v>59.06</v>
      </c>
      <c r="O59">
        <v>123.66562500000001</v>
      </c>
      <c r="P59">
        <v>125.58750000000001</v>
      </c>
      <c r="Q59">
        <v>9.7917000000000005</v>
      </c>
      <c r="R59">
        <v>36.622999999999998</v>
      </c>
      <c r="S59">
        <v>18.590499999999999</v>
      </c>
      <c r="T59">
        <v>0</v>
      </c>
      <c r="U59">
        <v>418.77</v>
      </c>
      <c r="V59">
        <v>13.532500000000001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22.428000000000001</v>
      </c>
      <c r="AH59">
        <v>0</v>
      </c>
      <c r="AI59">
        <v>0</v>
      </c>
      <c r="AJ59">
        <v>0</v>
      </c>
      <c r="AK59">
        <v>54.567</v>
      </c>
      <c r="AL59">
        <v>2.3239999999999998</v>
      </c>
      <c r="AM59">
        <v>0</v>
      </c>
      <c r="AN59">
        <v>0.72694000000000003</v>
      </c>
      <c r="AO59">
        <v>0</v>
      </c>
      <c r="AP59">
        <v>0.25619999999999998</v>
      </c>
      <c r="AQ59">
        <v>0</v>
      </c>
      <c r="AR59">
        <v>35.328000000000003</v>
      </c>
      <c r="AS59">
        <v>4.7081999999999997</v>
      </c>
      <c r="AT59">
        <v>14.999962999999999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1988.1480630000005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402</v>
      </c>
      <c r="L60">
        <v>384</v>
      </c>
      <c r="M60">
        <v>92</v>
      </c>
      <c r="N60">
        <v>59.06</v>
      </c>
      <c r="O60">
        <v>123.66562500000001</v>
      </c>
      <c r="P60">
        <v>125.58750000000001</v>
      </c>
      <c r="Q60">
        <v>9.7917000000000005</v>
      </c>
      <c r="R60">
        <v>36.622999999999998</v>
      </c>
      <c r="S60">
        <v>18.590499999999999</v>
      </c>
      <c r="T60">
        <v>0</v>
      </c>
      <c r="U60">
        <v>418.77</v>
      </c>
      <c r="V60">
        <v>13.532500000000001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22.428000000000001</v>
      </c>
      <c r="AH60">
        <v>0</v>
      </c>
      <c r="AI60">
        <v>0</v>
      </c>
      <c r="AJ60">
        <v>0</v>
      </c>
      <c r="AK60">
        <v>54.567</v>
      </c>
      <c r="AL60">
        <v>2.3239999999999998</v>
      </c>
      <c r="AM60">
        <v>0</v>
      </c>
      <c r="AN60">
        <v>0.72694000000000003</v>
      </c>
      <c r="AO60">
        <v>0</v>
      </c>
      <c r="AP60">
        <v>0.25619999999999998</v>
      </c>
      <c r="AQ60">
        <v>0</v>
      </c>
      <c r="AR60">
        <v>35.328000000000003</v>
      </c>
      <c r="AS60">
        <v>4.7081999999999997</v>
      </c>
      <c r="AT60">
        <v>14.999962999999999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2010.1480630000005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402</v>
      </c>
      <c r="L61">
        <v>414</v>
      </c>
      <c r="M61">
        <v>92</v>
      </c>
      <c r="N61">
        <v>59.06</v>
      </c>
      <c r="O61">
        <v>123.66562500000001</v>
      </c>
      <c r="P61">
        <v>125.58750000000001</v>
      </c>
      <c r="Q61">
        <v>9.7917000000000005</v>
      </c>
      <c r="R61">
        <v>36.622999999999998</v>
      </c>
      <c r="S61">
        <v>18.590499999999999</v>
      </c>
      <c r="T61">
        <v>0</v>
      </c>
      <c r="U61">
        <v>418.77</v>
      </c>
      <c r="V61">
        <v>17.796856999999999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22.428000000000001</v>
      </c>
      <c r="AH61">
        <v>0</v>
      </c>
      <c r="AI61">
        <v>0</v>
      </c>
      <c r="AJ61">
        <v>0</v>
      </c>
      <c r="AK61">
        <v>54.567</v>
      </c>
      <c r="AL61">
        <v>2.3239999999999998</v>
      </c>
      <c r="AM61">
        <v>0</v>
      </c>
      <c r="AN61">
        <v>0.72694000000000003</v>
      </c>
      <c r="AO61">
        <v>0</v>
      </c>
      <c r="AP61">
        <v>0.25619999999999998</v>
      </c>
      <c r="AQ61">
        <v>0</v>
      </c>
      <c r="AR61">
        <v>4.4160000000000004</v>
      </c>
      <c r="AS61">
        <v>4.7081999999999997</v>
      </c>
      <c r="AT61">
        <v>14.999962999999999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2013.5004200000005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412</v>
      </c>
      <c r="L62">
        <v>414</v>
      </c>
      <c r="M62">
        <v>92</v>
      </c>
      <c r="N62">
        <v>59.06</v>
      </c>
      <c r="O62">
        <v>123.66562500000001</v>
      </c>
      <c r="P62">
        <v>125.58750000000001</v>
      </c>
      <c r="Q62">
        <v>9.7917000000000005</v>
      </c>
      <c r="R62">
        <v>36.622999999999998</v>
      </c>
      <c r="S62">
        <v>18.590499999999999</v>
      </c>
      <c r="T62">
        <v>0</v>
      </c>
      <c r="U62">
        <v>418.77</v>
      </c>
      <c r="V62">
        <v>18.1401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22.428000000000001</v>
      </c>
      <c r="AH62">
        <v>0</v>
      </c>
      <c r="AI62">
        <v>0</v>
      </c>
      <c r="AJ62">
        <v>0</v>
      </c>
      <c r="AK62">
        <v>54.567</v>
      </c>
      <c r="AL62">
        <v>2.3239999999999998</v>
      </c>
      <c r="AM62">
        <v>0</v>
      </c>
      <c r="AN62">
        <v>0.72694000000000003</v>
      </c>
      <c r="AO62">
        <v>0</v>
      </c>
      <c r="AP62">
        <v>0</v>
      </c>
      <c r="AQ62">
        <v>0</v>
      </c>
      <c r="AR62">
        <v>2.8704000000000001</v>
      </c>
      <c r="AS62">
        <v>4.7081999999999997</v>
      </c>
      <c r="AT62">
        <v>14.999962999999999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2022.0418630000006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432</v>
      </c>
      <c r="L63">
        <v>414</v>
      </c>
      <c r="M63">
        <v>92</v>
      </c>
      <c r="N63">
        <v>59.06</v>
      </c>
      <c r="O63">
        <v>123.66562500000001</v>
      </c>
      <c r="P63">
        <v>125.58750000000001</v>
      </c>
      <c r="Q63">
        <v>9.7917000000000005</v>
      </c>
      <c r="R63">
        <v>36.622999999999998</v>
      </c>
      <c r="S63">
        <v>18.590499999999999</v>
      </c>
      <c r="T63">
        <v>0</v>
      </c>
      <c r="U63">
        <v>418.77</v>
      </c>
      <c r="V63">
        <v>18.1401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22.428000000000001</v>
      </c>
      <c r="AH63">
        <v>0</v>
      </c>
      <c r="AI63">
        <v>0</v>
      </c>
      <c r="AJ63">
        <v>0</v>
      </c>
      <c r="AK63">
        <v>54.567</v>
      </c>
      <c r="AL63">
        <v>2.3239999999999998</v>
      </c>
      <c r="AM63">
        <v>0</v>
      </c>
      <c r="AN63">
        <v>0.72694000000000003</v>
      </c>
      <c r="AO63">
        <v>0</v>
      </c>
      <c r="AP63">
        <v>0</v>
      </c>
      <c r="AQ63">
        <v>0</v>
      </c>
      <c r="AR63">
        <v>2.8704000000000001</v>
      </c>
      <c r="AS63">
        <v>4.7081999999999997</v>
      </c>
      <c r="AT63">
        <v>14.999962999999999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2042.0418630000006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462</v>
      </c>
      <c r="L64">
        <v>414</v>
      </c>
      <c r="M64">
        <v>92</v>
      </c>
      <c r="N64">
        <v>59.06</v>
      </c>
      <c r="O64">
        <v>123.66562500000001</v>
      </c>
      <c r="P64">
        <v>125.58750000000001</v>
      </c>
      <c r="Q64">
        <v>9.7917000000000005</v>
      </c>
      <c r="R64">
        <v>36.622999999999998</v>
      </c>
      <c r="S64">
        <v>18.590499999999999</v>
      </c>
      <c r="T64">
        <v>0</v>
      </c>
      <c r="U64">
        <v>418.77</v>
      </c>
      <c r="V64">
        <v>18.1401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22.428000000000001</v>
      </c>
      <c r="AH64">
        <v>0</v>
      </c>
      <c r="AI64">
        <v>0</v>
      </c>
      <c r="AJ64">
        <v>0</v>
      </c>
      <c r="AK64">
        <v>54.567</v>
      </c>
      <c r="AL64">
        <v>2.3239999999999998</v>
      </c>
      <c r="AM64">
        <v>0</v>
      </c>
      <c r="AN64">
        <v>0.72694000000000003</v>
      </c>
      <c r="AO64">
        <v>0</v>
      </c>
      <c r="AP64">
        <v>0</v>
      </c>
      <c r="AQ64">
        <v>0</v>
      </c>
      <c r="AR64">
        <v>2.8704000000000001</v>
      </c>
      <c r="AS64">
        <v>4.7081999999999997</v>
      </c>
      <c r="AT64">
        <v>14.999962999999999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2072.0418630000004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482</v>
      </c>
      <c r="L65">
        <v>464</v>
      </c>
      <c r="M65">
        <v>92</v>
      </c>
      <c r="N65">
        <v>59.06</v>
      </c>
      <c r="O65">
        <v>123.66562500000001</v>
      </c>
      <c r="P65">
        <v>125.58750000000001</v>
      </c>
      <c r="Q65">
        <v>9.7917000000000005</v>
      </c>
      <c r="R65">
        <v>36.622999999999998</v>
      </c>
      <c r="S65">
        <v>18.590499999999999</v>
      </c>
      <c r="T65">
        <v>0</v>
      </c>
      <c r="U65">
        <v>418.77</v>
      </c>
      <c r="V65">
        <v>18.1401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22.428000000000001</v>
      </c>
      <c r="AH65">
        <v>0</v>
      </c>
      <c r="AI65">
        <v>0</v>
      </c>
      <c r="AJ65">
        <v>0</v>
      </c>
      <c r="AK65">
        <v>54.567</v>
      </c>
      <c r="AL65">
        <v>2.3239999999999998</v>
      </c>
      <c r="AM65">
        <v>0</v>
      </c>
      <c r="AN65">
        <v>0.72694000000000003</v>
      </c>
      <c r="AO65">
        <v>0</v>
      </c>
      <c r="AP65">
        <v>1.0247999999999999</v>
      </c>
      <c r="AQ65">
        <v>15.561</v>
      </c>
      <c r="AR65">
        <v>2.8704000000000001</v>
      </c>
      <c r="AS65">
        <v>4.7081999999999997</v>
      </c>
      <c r="AT65">
        <v>14.999962999999999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2158.6276630000007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532</v>
      </c>
      <c r="L66">
        <v>544</v>
      </c>
      <c r="M66">
        <v>92</v>
      </c>
      <c r="N66">
        <v>59.06</v>
      </c>
      <c r="O66">
        <v>123.66562500000001</v>
      </c>
      <c r="P66">
        <v>125.58750000000001</v>
      </c>
      <c r="Q66">
        <v>9.7917000000000005</v>
      </c>
      <c r="R66">
        <v>36.622999999999998</v>
      </c>
      <c r="S66">
        <v>18.590499999999999</v>
      </c>
      <c r="T66">
        <v>0</v>
      </c>
      <c r="U66">
        <v>418.77</v>
      </c>
      <c r="V66">
        <v>18.1401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22.428000000000001</v>
      </c>
      <c r="AH66">
        <v>0</v>
      </c>
      <c r="AI66">
        <v>0</v>
      </c>
      <c r="AJ66">
        <v>0</v>
      </c>
      <c r="AK66">
        <v>54.567</v>
      </c>
      <c r="AL66">
        <v>2.3239999999999998</v>
      </c>
      <c r="AM66">
        <v>0</v>
      </c>
      <c r="AN66">
        <v>0.72694000000000003</v>
      </c>
      <c r="AO66">
        <v>0</v>
      </c>
      <c r="AP66">
        <v>1.0247999999999999</v>
      </c>
      <c r="AQ66">
        <v>31.122</v>
      </c>
      <c r="AR66">
        <v>2.8704000000000001</v>
      </c>
      <c r="AS66">
        <v>4.7081999999999997</v>
      </c>
      <c r="AT66">
        <v>14.999962999999999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2304.1886630000004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642.52568199999996</v>
      </c>
      <c r="M67">
        <v>92</v>
      </c>
      <c r="N67">
        <v>59.06</v>
      </c>
      <c r="O67">
        <v>123.66562500000001</v>
      </c>
      <c r="P67">
        <v>125.58750000000001</v>
      </c>
      <c r="Q67">
        <v>10.834554000000001</v>
      </c>
      <c r="R67">
        <v>42.390099999999997</v>
      </c>
      <c r="S67">
        <v>25.970610000000001</v>
      </c>
      <c r="T67">
        <v>0</v>
      </c>
      <c r="U67">
        <v>418.77</v>
      </c>
      <c r="V67">
        <v>18.1401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22.428000000000001</v>
      </c>
      <c r="AH67">
        <v>0</v>
      </c>
      <c r="AI67">
        <v>0</v>
      </c>
      <c r="AJ67">
        <v>0</v>
      </c>
      <c r="AK67">
        <v>54.567</v>
      </c>
      <c r="AL67">
        <v>2.3239999999999998</v>
      </c>
      <c r="AM67">
        <v>0</v>
      </c>
      <c r="AN67">
        <v>0.72694000000000003</v>
      </c>
      <c r="AO67">
        <v>0</v>
      </c>
      <c r="AP67">
        <v>1.7934000000000001</v>
      </c>
      <c r="AQ67">
        <v>31.122</v>
      </c>
      <c r="AR67">
        <v>2.8704000000000001</v>
      </c>
      <c r="AS67">
        <v>4.7081999999999997</v>
      </c>
      <c r="AT67">
        <v>14.999962999999999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2568.5021360000001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652.7251</v>
      </c>
      <c r="M68">
        <v>92</v>
      </c>
      <c r="N68">
        <v>59.06</v>
      </c>
      <c r="O68">
        <v>123.66562500000001</v>
      </c>
      <c r="P68">
        <v>125.58750000000001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18.1401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22.428000000000001</v>
      </c>
      <c r="AH68">
        <v>17.045999999999999</v>
      </c>
      <c r="AI68">
        <v>0</v>
      </c>
      <c r="AJ68">
        <v>0</v>
      </c>
      <c r="AK68">
        <v>54.567</v>
      </c>
      <c r="AL68">
        <v>2.3239999999999998</v>
      </c>
      <c r="AM68">
        <v>0</v>
      </c>
      <c r="AN68">
        <v>0.72694000000000003</v>
      </c>
      <c r="AO68">
        <v>0</v>
      </c>
      <c r="AP68">
        <v>1.7934000000000001</v>
      </c>
      <c r="AQ68">
        <v>31.122</v>
      </c>
      <c r="AR68">
        <v>2.8704000000000001</v>
      </c>
      <c r="AS68">
        <v>4.7081999999999997</v>
      </c>
      <c r="AT68">
        <v>14.999962999999999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2596.2424900000001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652.7251</v>
      </c>
      <c r="M69">
        <v>92</v>
      </c>
      <c r="N69">
        <v>59.06</v>
      </c>
      <c r="O69">
        <v>123.66562500000001</v>
      </c>
      <c r="P69">
        <v>125.58750000000001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18.1401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22.428000000000001</v>
      </c>
      <c r="AH69">
        <v>23.390899999999998</v>
      </c>
      <c r="AI69">
        <v>0</v>
      </c>
      <c r="AJ69">
        <v>0</v>
      </c>
      <c r="AK69">
        <v>54.567</v>
      </c>
      <c r="AL69">
        <v>2.3239999999999998</v>
      </c>
      <c r="AM69">
        <v>0</v>
      </c>
      <c r="AN69">
        <v>0.72694000000000003</v>
      </c>
      <c r="AO69">
        <v>0</v>
      </c>
      <c r="AP69">
        <v>1.7934000000000001</v>
      </c>
      <c r="AQ69">
        <v>46.683</v>
      </c>
      <c r="AR69">
        <v>2.8704000000000001</v>
      </c>
      <c r="AS69">
        <v>4.7081999999999997</v>
      </c>
      <c r="AT69">
        <v>14.999962999999999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2618.1483900000003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652.7251</v>
      </c>
      <c r="M70">
        <v>92</v>
      </c>
      <c r="N70">
        <v>59.06</v>
      </c>
      <c r="O70">
        <v>123.66562500000001</v>
      </c>
      <c r="P70">
        <v>125.58750000000001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18.1401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22.428000000000001</v>
      </c>
      <c r="AH70">
        <v>46.781799999999997</v>
      </c>
      <c r="AI70">
        <v>0</v>
      </c>
      <c r="AJ70">
        <v>0</v>
      </c>
      <c r="AK70">
        <v>54.567</v>
      </c>
      <c r="AL70">
        <v>2.3239999999999998</v>
      </c>
      <c r="AM70">
        <v>0</v>
      </c>
      <c r="AN70">
        <v>0.72694000000000003</v>
      </c>
      <c r="AO70">
        <v>0</v>
      </c>
      <c r="AP70">
        <v>1.7934000000000001</v>
      </c>
      <c r="AQ70">
        <v>46.683</v>
      </c>
      <c r="AR70">
        <v>2.8704000000000001</v>
      </c>
      <c r="AS70">
        <v>4.7081999999999997</v>
      </c>
      <c r="AT70">
        <v>14.999962999999999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2641.5392900000006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652.7251</v>
      </c>
      <c r="M71">
        <v>92</v>
      </c>
      <c r="N71">
        <v>59.06</v>
      </c>
      <c r="O71">
        <v>123.66562500000001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18.1401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22.428000000000001</v>
      </c>
      <c r="AH71">
        <v>70.172700000000006</v>
      </c>
      <c r="AI71">
        <v>0</v>
      </c>
      <c r="AJ71">
        <v>0</v>
      </c>
      <c r="AK71">
        <v>54.567</v>
      </c>
      <c r="AL71">
        <v>2.3239999999999998</v>
      </c>
      <c r="AM71">
        <v>0</v>
      </c>
      <c r="AN71">
        <v>0.72694000000000003</v>
      </c>
      <c r="AO71">
        <v>0</v>
      </c>
      <c r="AP71">
        <v>1.7934000000000001</v>
      </c>
      <c r="AQ71">
        <v>46.683</v>
      </c>
      <c r="AR71">
        <v>2.8704000000000001</v>
      </c>
      <c r="AS71">
        <v>4.7081999999999997</v>
      </c>
      <c r="AT71">
        <v>14.999962999999999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2703.7151180000005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652.7251</v>
      </c>
      <c r="M72">
        <v>92</v>
      </c>
      <c r="N72">
        <v>59.06</v>
      </c>
      <c r="O72">
        <v>123.66562500000001</v>
      </c>
      <c r="P72">
        <v>125.58750000000001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18.1401</v>
      </c>
      <c r="W72">
        <v>34.799309999999998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22.428000000000001</v>
      </c>
      <c r="AH72">
        <v>75.760000000000005</v>
      </c>
      <c r="AI72">
        <v>0</v>
      </c>
      <c r="AJ72">
        <v>0</v>
      </c>
      <c r="AK72">
        <v>54.567</v>
      </c>
      <c r="AL72">
        <v>12.782</v>
      </c>
      <c r="AM72">
        <v>0</v>
      </c>
      <c r="AN72">
        <v>0.72694000000000003</v>
      </c>
      <c r="AO72">
        <v>0</v>
      </c>
      <c r="AP72">
        <v>1.7934000000000001</v>
      </c>
      <c r="AQ72">
        <v>46.683</v>
      </c>
      <c r="AR72">
        <v>2.8704000000000001</v>
      </c>
      <c r="AS72">
        <v>4.7081999999999997</v>
      </c>
      <c r="AT72">
        <v>14.999962999999999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2756.622706000001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652.7251</v>
      </c>
      <c r="M73">
        <v>92</v>
      </c>
      <c r="N73">
        <v>59.06</v>
      </c>
      <c r="O73">
        <v>123.66562500000001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18.1401</v>
      </c>
      <c r="W73">
        <v>34.799309999999998</v>
      </c>
      <c r="X73">
        <v>147.515625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49.436556000000003</v>
      </c>
      <c r="AF73">
        <v>26.622</v>
      </c>
      <c r="AG73">
        <v>22.428000000000001</v>
      </c>
      <c r="AH73">
        <v>93.563599999999994</v>
      </c>
      <c r="AI73">
        <v>3.819</v>
      </c>
      <c r="AJ73">
        <v>0</v>
      </c>
      <c r="AK73">
        <v>54.567</v>
      </c>
      <c r="AL73">
        <v>55.776000000000003</v>
      </c>
      <c r="AM73">
        <v>0</v>
      </c>
      <c r="AN73">
        <v>0.72694000000000003</v>
      </c>
      <c r="AO73">
        <v>0</v>
      </c>
      <c r="AP73">
        <v>1.7934000000000001</v>
      </c>
      <c r="AQ73">
        <v>46.683</v>
      </c>
      <c r="AR73">
        <v>4.1951999999999998</v>
      </c>
      <c r="AS73">
        <v>4.7081999999999997</v>
      </c>
      <c r="AT73">
        <v>14.999962999999999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2908.3022260000007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652.7251</v>
      </c>
      <c r="M74">
        <v>92</v>
      </c>
      <c r="N74">
        <v>59.06</v>
      </c>
      <c r="O74">
        <v>123.66562500000001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18.1401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49.436556000000003</v>
      </c>
      <c r="AF74">
        <v>26.622</v>
      </c>
      <c r="AG74">
        <v>22.428000000000001</v>
      </c>
      <c r="AH74">
        <v>116.9545</v>
      </c>
      <c r="AI74">
        <v>16.350411999999999</v>
      </c>
      <c r="AJ74">
        <v>0</v>
      </c>
      <c r="AK74">
        <v>54.567</v>
      </c>
      <c r="AL74">
        <v>55.776000000000003</v>
      </c>
      <c r="AM74">
        <v>0</v>
      </c>
      <c r="AN74">
        <v>0.72694000000000003</v>
      </c>
      <c r="AO74">
        <v>0</v>
      </c>
      <c r="AP74">
        <v>1.7934000000000001</v>
      </c>
      <c r="AQ74">
        <v>46.683</v>
      </c>
      <c r="AR74">
        <v>35.328000000000003</v>
      </c>
      <c r="AS74">
        <v>4.7081999999999997</v>
      </c>
      <c r="AT74">
        <v>14.999962999999999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2991.3663740000002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652.7251</v>
      </c>
      <c r="M75">
        <v>92</v>
      </c>
      <c r="N75">
        <v>59.06</v>
      </c>
      <c r="O75">
        <v>123.66562500000001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18.1401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22.428000000000001</v>
      </c>
      <c r="AH75">
        <v>140.34540000000001</v>
      </c>
      <c r="AI75">
        <v>16.350411999999999</v>
      </c>
      <c r="AJ75">
        <v>0</v>
      </c>
      <c r="AK75">
        <v>54.567</v>
      </c>
      <c r="AL75">
        <v>55.776000000000003</v>
      </c>
      <c r="AM75">
        <v>0</v>
      </c>
      <c r="AN75">
        <v>0.72694000000000003</v>
      </c>
      <c r="AO75">
        <v>0</v>
      </c>
      <c r="AP75">
        <v>1.7934000000000001</v>
      </c>
      <c r="AQ75">
        <v>46.683</v>
      </c>
      <c r="AR75">
        <v>4.4160000000000004</v>
      </c>
      <c r="AS75">
        <v>4.7081999999999997</v>
      </c>
      <c r="AT75">
        <v>14.999962999999999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2992.0612740000006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652.7251</v>
      </c>
      <c r="M76">
        <v>92</v>
      </c>
      <c r="N76">
        <v>59.06</v>
      </c>
      <c r="O76">
        <v>123.66562500000001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18.1401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49.436556000000003</v>
      </c>
      <c r="AF76">
        <v>26.622</v>
      </c>
      <c r="AG76">
        <v>22.428000000000001</v>
      </c>
      <c r="AH76">
        <v>140.34540000000001</v>
      </c>
      <c r="AI76">
        <v>16.350411999999999</v>
      </c>
      <c r="AJ76">
        <v>0</v>
      </c>
      <c r="AK76">
        <v>54.567</v>
      </c>
      <c r="AL76">
        <v>55.776000000000003</v>
      </c>
      <c r="AM76">
        <v>0</v>
      </c>
      <c r="AN76">
        <v>0.72694000000000003</v>
      </c>
      <c r="AO76">
        <v>0</v>
      </c>
      <c r="AP76">
        <v>1.7934000000000001</v>
      </c>
      <c r="AQ76">
        <v>46.683</v>
      </c>
      <c r="AR76">
        <v>3.3119999999999998</v>
      </c>
      <c r="AS76">
        <v>4.7081999999999997</v>
      </c>
      <c r="AT76">
        <v>14.999962999999999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2994.9072740000006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92</v>
      </c>
      <c r="N77">
        <v>59.06</v>
      </c>
      <c r="O77">
        <v>123.66562500000001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18.1401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26.793299999999999</v>
      </c>
      <c r="AC77">
        <v>29.062808</v>
      </c>
      <c r="AD77">
        <v>27.408107999999999</v>
      </c>
      <c r="AE77">
        <v>49.436556000000003</v>
      </c>
      <c r="AF77">
        <v>26.622</v>
      </c>
      <c r="AG77">
        <v>22.428000000000001</v>
      </c>
      <c r="AH77">
        <v>132.58000000000001</v>
      </c>
      <c r="AI77">
        <v>16.350411999999999</v>
      </c>
      <c r="AJ77">
        <v>0</v>
      </c>
      <c r="AK77">
        <v>54.567</v>
      </c>
      <c r="AL77">
        <v>55.776000000000003</v>
      </c>
      <c r="AM77">
        <v>0</v>
      </c>
      <c r="AN77">
        <v>0.72694000000000003</v>
      </c>
      <c r="AO77">
        <v>0</v>
      </c>
      <c r="AP77">
        <v>1.7934000000000001</v>
      </c>
      <c r="AQ77">
        <v>46.683</v>
      </c>
      <c r="AR77">
        <v>2.8704000000000001</v>
      </c>
      <c r="AS77">
        <v>4.7081999999999997</v>
      </c>
      <c r="AT77">
        <v>14.999962999999999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2769.4101740000001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92</v>
      </c>
      <c r="N78">
        <v>59.06</v>
      </c>
      <c r="O78">
        <v>123.66562500000001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18.1401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26.793299999999999</v>
      </c>
      <c r="AC78">
        <v>29.062808</v>
      </c>
      <c r="AD78">
        <v>18.272072000000001</v>
      </c>
      <c r="AE78">
        <v>49.436556000000003</v>
      </c>
      <c r="AF78">
        <v>26.622</v>
      </c>
      <c r="AG78">
        <v>22.428000000000001</v>
      </c>
      <c r="AH78">
        <v>111.746</v>
      </c>
      <c r="AI78">
        <v>16.350411999999999</v>
      </c>
      <c r="AJ78">
        <v>0</v>
      </c>
      <c r="AK78">
        <v>54.567</v>
      </c>
      <c r="AL78">
        <v>55.776000000000003</v>
      </c>
      <c r="AM78">
        <v>0</v>
      </c>
      <c r="AN78">
        <v>0.72694000000000003</v>
      </c>
      <c r="AO78">
        <v>0</v>
      </c>
      <c r="AP78">
        <v>1.7934000000000001</v>
      </c>
      <c r="AQ78">
        <v>46.683</v>
      </c>
      <c r="AR78">
        <v>2.8704000000000001</v>
      </c>
      <c r="AS78">
        <v>4.7081999999999997</v>
      </c>
      <c r="AT78">
        <v>14.999962999999999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2739.4401380000004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92</v>
      </c>
      <c r="N79">
        <v>59.06</v>
      </c>
      <c r="O79">
        <v>123.66562500000001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18.1401</v>
      </c>
      <c r="W79">
        <v>34.799309999999998</v>
      </c>
      <c r="X79">
        <v>147.515625</v>
      </c>
      <c r="Y79">
        <v>0</v>
      </c>
      <c r="Z79">
        <v>6.5208000000000004</v>
      </c>
      <c r="AA79">
        <v>26.07</v>
      </c>
      <c r="AB79">
        <v>26.34008</v>
      </c>
      <c r="AC79">
        <v>1.2734000000000001</v>
      </c>
      <c r="AD79">
        <v>18.272072000000001</v>
      </c>
      <c r="AE79">
        <v>32.957704</v>
      </c>
      <c r="AF79">
        <v>17.748000000000001</v>
      </c>
      <c r="AG79">
        <v>22.428000000000001</v>
      </c>
      <c r="AH79">
        <v>94.7</v>
      </c>
      <c r="AI79">
        <v>16.350411999999999</v>
      </c>
      <c r="AJ79">
        <v>0</v>
      </c>
      <c r="AK79">
        <v>54.567</v>
      </c>
      <c r="AL79">
        <v>12.782</v>
      </c>
      <c r="AM79">
        <v>0</v>
      </c>
      <c r="AN79">
        <v>0.72694000000000003</v>
      </c>
      <c r="AO79">
        <v>0</v>
      </c>
      <c r="AP79">
        <v>1.7934000000000001</v>
      </c>
      <c r="AQ79">
        <v>46.683</v>
      </c>
      <c r="AR79">
        <v>2.8704000000000001</v>
      </c>
      <c r="AS79">
        <v>4.7081999999999997</v>
      </c>
      <c r="AT79">
        <v>14.999962999999999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2619.2838580000002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92</v>
      </c>
      <c r="N80">
        <v>59.06</v>
      </c>
      <c r="O80">
        <v>123.66562500000001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18.1401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0</v>
      </c>
      <c r="AD80">
        <v>9.1149000000000004</v>
      </c>
      <c r="AE80">
        <v>32.957704</v>
      </c>
      <c r="AF80">
        <v>8.8740000000000006</v>
      </c>
      <c r="AG80">
        <v>22.428000000000001</v>
      </c>
      <c r="AH80">
        <v>74.813000000000002</v>
      </c>
      <c r="AI80">
        <v>3.819</v>
      </c>
      <c r="AJ80">
        <v>0</v>
      </c>
      <c r="AK80">
        <v>54.567</v>
      </c>
      <c r="AL80">
        <v>2.3239999999999998</v>
      </c>
      <c r="AM80">
        <v>0</v>
      </c>
      <c r="AN80">
        <v>0.72694000000000003</v>
      </c>
      <c r="AO80">
        <v>0</v>
      </c>
      <c r="AP80">
        <v>1.7934000000000001</v>
      </c>
      <c r="AQ80">
        <v>46.683</v>
      </c>
      <c r="AR80">
        <v>2.8704000000000001</v>
      </c>
      <c r="AS80">
        <v>4.7081999999999997</v>
      </c>
      <c r="AT80">
        <v>14.999962999999999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2545.082234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92</v>
      </c>
      <c r="N81">
        <v>59.06</v>
      </c>
      <c r="O81">
        <v>123.66562500000001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18.1401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22.428000000000001</v>
      </c>
      <c r="AH81">
        <v>40.247500000000002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0.72694000000000003</v>
      </c>
      <c r="AO81">
        <v>0</v>
      </c>
      <c r="AP81">
        <v>1.7934000000000001</v>
      </c>
      <c r="AQ81">
        <v>46.683</v>
      </c>
      <c r="AR81">
        <v>2.8704000000000001</v>
      </c>
      <c r="AS81">
        <v>4.7081999999999997</v>
      </c>
      <c r="AT81">
        <v>14.999962999999999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2460.2045820000003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92</v>
      </c>
      <c r="N82">
        <v>59.06</v>
      </c>
      <c r="O82">
        <v>123.66562500000001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18.1401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22.428000000000001</v>
      </c>
      <c r="AH82">
        <v>30.303999999999998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0.72694000000000003</v>
      </c>
      <c r="AO82">
        <v>0</v>
      </c>
      <c r="AP82">
        <v>1.7934000000000001</v>
      </c>
      <c r="AQ82">
        <v>46.683</v>
      </c>
      <c r="AR82">
        <v>2.8704000000000001</v>
      </c>
      <c r="AS82">
        <v>4.7081999999999997</v>
      </c>
      <c r="AT82">
        <v>14.999962999999999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2443.9410820000003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435.435</v>
      </c>
      <c r="M83">
        <v>92</v>
      </c>
      <c r="N83">
        <v>59.06</v>
      </c>
      <c r="O83">
        <v>123.66562500000001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18.1401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22.428000000000001</v>
      </c>
      <c r="AH83">
        <v>17.045999999999999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0.72694000000000003</v>
      </c>
      <c r="AO83">
        <v>0</v>
      </c>
      <c r="AP83">
        <v>1.0247999999999999</v>
      </c>
      <c r="AQ83">
        <v>46.683</v>
      </c>
      <c r="AR83">
        <v>2.8704000000000001</v>
      </c>
      <c r="AS83">
        <v>4.7081999999999997</v>
      </c>
      <c r="AT83">
        <v>14.999962999999999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2410.2236420000004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435.435</v>
      </c>
      <c r="M84">
        <v>92</v>
      </c>
      <c r="N84">
        <v>59.06</v>
      </c>
      <c r="O84">
        <v>123.66562500000001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18.1401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22.428000000000001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0.72694000000000003</v>
      </c>
      <c r="AO84">
        <v>0</v>
      </c>
      <c r="AP84">
        <v>1.0247999999999999</v>
      </c>
      <c r="AQ84">
        <v>46.683</v>
      </c>
      <c r="AR84">
        <v>2.8704000000000001</v>
      </c>
      <c r="AS84">
        <v>4.7081999999999997</v>
      </c>
      <c r="AT84">
        <v>14.999962999999999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2393.1776420000006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604.97389999999996</v>
      </c>
      <c r="L85">
        <v>431.77080000000001</v>
      </c>
      <c r="M85">
        <v>92</v>
      </c>
      <c r="N85">
        <v>59.06</v>
      </c>
      <c r="O85">
        <v>123.66562500000001</v>
      </c>
      <c r="P85">
        <v>125.58750000000001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18.1401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22.428000000000001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0.72694000000000003</v>
      </c>
      <c r="AO85">
        <v>0</v>
      </c>
      <c r="AP85">
        <v>1.0247999999999999</v>
      </c>
      <c r="AQ85">
        <v>46.683</v>
      </c>
      <c r="AR85">
        <v>35.328000000000003</v>
      </c>
      <c r="AS85">
        <v>4.7081999999999997</v>
      </c>
      <c r="AT85">
        <v>14.999962999999999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2344.1158150000006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598.97389999999996</v>
      </c>
      <c r="L86">
        <v>423.28339999999997</v>
      </c>
      <c r="M86">
        <v>92</v>
      </c>
      <c r="N86">
        <v>59.06</v>
      </c>
      <c r="O86">
        <v>123.66562500000001</v>
      </c>
      <c r="P86">
        <v>125.58750000000001</v>
      </c>
      <c r="Q86">
        <v>10.1389</v>
      </c>
      <c r="R86">
        <v>36.622999999999998</v>
      </c>
      <c r="S86">
        <v>22.687000000000001</v>
      </c>
      <c r="T86">
        <v>0</v>
      </c>
      <c r="U86">
        <v>418.77</v>
      </c>
      <c r="V86">
        <v>18.1401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22.428000000000001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0.72694000000000003</v>
      </c>
      <c r="AO86">
        <v>0</v>
      </c>
      <c r="AP86">
        <v>1.0247999999999999</v>
      </c>
      <c r="AQ86">
        <v>46.683</v>
      </c>
      <c r="AR86">
        <v>35.328000000000003</v>
      </c>
      <c r="AS86">
        <v>4.7081999999999997</v>
      </c>
      <c r="AT86">
        <v>14.999962999999999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2319.3871150000004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591.54499999999996</v>
      </c>
      <c r="L87">
        <v>409.28339999999997</v>
      </c>
      <c r="M87">
        <v>92</v>
      </c>
      <c r="N87">
        <v>59.06</v>
      </c>
      <c r="O87">
        <v>123.66562500000001</v>
      </c>
      <c r="P87">
        <v>125.58750000000001</v>
      </c>
      <c r="Q87">
        <v>9.6816999999999993</v>
      </c>
      <c r="R87">
        <v>36.157699999999998</v>
      </c>
      <c r="S87">
        <v>18.450500000000002</v>
      </c>
      <c r="T87">
        <v>0</v>
      </c>
      <c r="U87">
        <v>418.77</v>
      </c>
      <c r="V87">
        <v>18.1401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22.428000000000001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0.72694000000000003</v>
      </c>
      <c r="AO87">
        <v>0</v>
      </c>
      <c r="AP87">
        <v>2.0495999999999999</v>
      </c>
      <c r="AQ87">
        <v>46.683</v>
      </c>
      <c r="AR87">
        <v>3.9744000000000002</v>
      </c>
      <c r="AS87">
        <v>4.7081999999999997</v>
      </c>
      <c r="AT87">
        <v>14.999962999999999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2262.4704150000002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591.54499999999996</v>
      </c>
      <c r="L88">
        <v>339.28339999999997</v>
      </c>
      <c r="M88">
        <v>92</v>
      </c>
      <c r="N88">
        <v>59.06</v>
      </c>
      <c r="O88">
        <v>123.66562500000001</v>
      </c>
      <c r="P88">
        <v>125.58750000000001</v>
      </c>
      <c r="Q88">
        <v>9.6816999999999993</v>
      </c>
      <c r="R88">
        <v>28.4377</v>
      </c>
      <c r="S88">
        <v>18.450500000000002</v>
      </c>
      <c r="T88">
        <v>0</v>
      </c>
      <c r="U88">
        <v>418.77</v>
      </c>
      <c r="V88">
        <v>14.5747</v>
      </c>
      <c r="W88">
        <v>31.960799999999999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22.428000000000001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0.72694000000000003</v>
      </c>
      <c r="AO88">
        <v>0</v>
      </c>
      <c r="AP88">
        <v>2.0495999999999999</v>
      </c>
      <c r="AQ88">
        <v>46.683</v>
      </c>
      <c r="AR88">
        <v>3.0912000000000002</v>
      </c>
      <c r="AS88">
        <v>4.7081999999999997</v>
      </c>
      <c r="AT88">
        <v>14.999962999999999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2177.4633049999998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591.54499999999996</v>
      </c>
      <c r="L89">
        <v>279.28339999999997</v>
      </c>
      <c r="M89">
        <v>92</v>
      </c>
      <c r="N89">
        <v>59.06</v>
      </c>
      <c r="O89">
        <v>123.66562500000001</v>
      </c>
      <c r="P89">
        <v>125.58750000000001</v>
      </c>
      <c r="Q89">
        <v>9.6816999999999993</v>
      </c>
      <c r="R89">
        <v>28.4377</v>
      </c>
      <c r="S89">
        <v>18.450500000000002</v>
      </c>
      <c r="T89">
        <v>0</v>
      </c>
      <c r="U89">
        <v>418.77</v>
      </c>
      <c r="V89">
        <v>14.5747</v>
      </c>
      <c r="W89">
        <v>31.960799999999999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22.428000000000001</v>
      </c>
      <c r="AH89">
        <v>19.413499999999999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0.72694000000000003</v>
      </c>
      <c r="AO89">
        <v>0</v>
      </c>
      <c r="AP89">
        <v>2.0495999999999999</v>
      </c>
      <c r="AQ89">
        <v>46.683</v>
      </c>
      <c r="AR89">
        <v>3.0912000000000002</v>
      </c>
      <c r="AS89">
        <v>4.7081999999999997</v>
      </c>
      <c r="AT89">
        <v>14.999962999999999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2136.8768049999999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591.54499999999996</v>
      </c>
      <c r="L90">
        <v>239.2834</v>
      </c>
      <c r="M90">
        <v>92</v>
      </c>
      <c r="N90">
        <v>59.06</v>
      </c>
      <c r="O90">
        <v>123.66562500000001</v>
      </c>
      <c r="P90">
        <v>125.58750000000001</v>
      </c>
      <c r="Q90">
        <v>9.6816999999999993</v>
      </c>
      <c r="R90">
        <v>28.4377</v>
      </c>
      <c r="S90">
        <v>18.450500000000002</v>
      </c>
      <c r="T90">
        <v>0</v>
      </c>
      <c r="U90">
        <v>418.77</v>
      </c>
      <c r="V90">
        <v>14.5747</v>
      </c>
      <c r="W90">
        <v>31.960799999999999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22.428000000000001</v>
      </c>
      <c r="AH90">
        <v>19.413499999999999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0.72694000000000003</v>
      </c>
      <c r="AO90">
        <v>0</v>
      </c>
      <c r="AP90">
        <v>2.0495999999999999</v>
      </c>
      <c r="AQ90">
        <v>31.122</v>
      </c>
      <c r="AR90">
        <v>3.0912000000000002</v>
      </c>
      <c r="AS90">
        <v>4.7081999999999997</v>
      </c>
      <c r="AT90">
        <v>14.999962999999999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2081.3158050000006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626.54499999999996</v>
      </c>
      <c r="L91">
        <v>261.77080000000001</v>
      </c>
      <c r="M91">
        <v>92</v>
      </c>
      <c r="N91">
        <v>59.06</v>
      </c>
      <c r="O91">
        <v>123.66562500000001</v>
      </c>
      <c r="P91">
        <v>125.58750000000001</v>
      </c>
      <c r="Q91">
        <v>10.4528</v>
      </c>
      <c r="R91">
        <v>28.090699999999998</v>
      </c>
      <c r="S91">
        <v>22.153600000000001</v>
      </c>
      <c r="T91">
        <v>0</v>
      </c>
      <c r="U91">
        <v>418.77</v>
      </c>
      <c r="V91">
        <v>14.5747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22.428000000000001</v>
      </c>
      <c r="AH91">
        <v>19.413499999999999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0.72694000000000003</v>
      </c>
      <c r="AO91">
        <v>0</v>
      </c>
      <c r="AP91">
        <v>2.0495999999999999</v>
      </c>
      <c r="AQ91">
        <v>0</v>
      </c>
      <c r="AR91">
        <v>3.0912000000000002</v>
      </c>
      <c r="AS91">
        <v>4.7081999999999997</v>
      </c>
      <c r="AT91">
        <v>14.999962999999999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2114.6469150000003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626.54499999999996</v>
      </c>
      <c r="L92">
        <v>261.77080000000001</v>
      </c>
      <c r="M92">
        <v>92</v>
      </c>
      <c r="N92">
        <v>59.06</v>
      </c>
      <c r="O92">
        <v>123.66562500000001</v>
      </c>
      <c r="P92">
        <v>125.58750000000001</v>
      </c>
      <c r="Q92">
        <v>10.4528</v>
      </c>
      <c r="R92">
        <v>28.090699999999998</v>
      </c>
      <c r="S92">
        <v>22.153600000000001</v>
      </c>
      <c r="T92">
        <v>0</v>
      </c>
      <c r="U92">
        <v>418.77</v>
      </c>
      <c r="V92">
        <v>14.5747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22.428000000000001</v>
      </c>
      <c r="AH92">
        <v>19.413499999999999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0.72694000000000003</v>
      </c>
      <c r="AO92">
        <v>0</v>
      </c>
      <c r="AP92">
        <v>2.0495999999999999</v>
      </c>
      <c r="AQ92">
        <v>0</v>
      </c>
      <c r="AR92">
        <v>35.328000000000003</v>
      </c>
      <c r="AS92">
        <v>4.7081999999999997</v>
      </c>
      <c r="AT92">
        <v>14.999962999999999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2130.4048630000007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588.66499999999996</v>
      </c>
      <c r="L93">
        <v>253.2834</v>
      </c>
      <c r="M93">
        <v>92</v>
      </c>
      <c r="N93">
        <v>59.06</v>
      </c>
      <c r="O93">
        <v>123.66562500000001</v>
      </c>
      <c r="P93">
        <v>125.58750000000001</v>
      </c>
      <c r="Q93">
        <v>9.6117000000000008</v>
      </c>
      <c r="R93">
        <v>24.383900000000001</v>
      </c>
      <c r="S93">
        <v>18.340499999999999</v>
      </c>
      <c r="T93">
        <v>0</v>
      </c>
      <c r="U93">
        <v>418.77</v>
      </c>
      <c r="V93">
        <v>14.5747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22.428000000000001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0.72694000000000003</v>
      </c>
      <c r="AO93">
        <v>0</v>
      </c>
      <c r="AP93">
        <v>0.51239999999999997</v>
      </c>
      <c r="AQ93">
        <v>0</v>
      </c>
      <c r="AR93">
        <v>3.3119999999999998</v>
      </c>
      <c r="AS93">
        <v>4.7081999999999997</v>
      </c>
      <c r="AT93">
        <v>14.999962999999999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2022.7097630000003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588.66499999999996</v>
      </c>
      <c r="L94">
        <v>253.2834</v>
      </c>
      <c r="M94">
        <v>92</v>
      </c>
      <c r="N94">
        <v>59.06</v>
      </c>
      <c r="O94">
        <v>123.66562500000001</v>
      </c>
      <c r="P94">
        <v>125.58750000000001</v>
      </c>
      <c r="Q94">
        <v>9.6117000000000008</v>
      </c>
      <c r="R94">
        <v>24.383900000000001</v>
      </c>
      <c r="S94">
        <v>18.340499999999999</v>
      </c>
      <c r="T94">
        <v>0</v>
      </c>
      <c r="U94">
        <v>418.77</v>
      </c>
      <c r="V94">
        <v>14.5747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22.428000000000001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0.72694000000000003</v>
      </c>
      <c r="AO94">
        <v>0</v>
      </c>
      <c r="AP94">
        <v>0.51239999999999997</v>
      </c>
      <c r="AQ94">
        <v>0</v>
      </c>
      <c r="AR94">
        <v>2.4287999999999998</v>
      </c>
      <c r="AS94">
        <v>4.7081999999999997</v>
      </c>
      <c r="AT94">
        <v>14.999962999999999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2021.8265630000003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579.04999999999995</v>
      </c>
      <c r="L95">
        <v>294.28339999999997</v>
      </c>
      <c r="M95">
        <v>92</v>
      </c>
      <c r="N95">
        <v>59.06</v>
      </c>
      <c r="O95">
        <v>123.66562500000001</v>
      </c>
      <c r="P95">
        <v>125.58750000000001</v>
      </c>
      <c r="Q95">
        <v>9.6117000000000008</v>
      </c>
      <c r="R95">
        <v>24.383900000000001</v>
      </c>
      <c r="S95">
        <v>18.340499999999999</v>
      </c>
      <c r="T95">
        <v>0</v>
      </c>
      <c r="U95">
        <v>418.77</v>
      </c>
      <c r="V95">
        <v>14.5747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22.428000000000001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0.72694000000000003</v>
      </c>
      <c r="AO95">
        <v>0</v>
      </c>
      <c r="AP95">
        <v>0.51239999999999997</v>
      </c>
      <c r="AQ95">
        <v>0</v>
      </c>
      <c r="AR95">
        <v>2.4287999999999998</v>
      </c>
      <c r="AS95">
        <v>4.7081999999999997</v>
      </c>
      <c r="AT95">
        <v>14.999962999999999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2053.2115630000003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486.89517999999998</v>
      </c>
      <c r="L96">
        <v>305.28339999999997</v>
      </c>
      <c r="M96">
        <v>92</v>
      </c>
      <c r="N96">
        <v>59.06</v>
      </c>
      <c r="O96">
        <v>123.66562500000001</v>
      </c>
      <c r="P96">
        <v>125.58750000000001</v>
      </c>
      <c r="Q96">
        <v>9.6117000000000008</v>
      </c>
      <c r="R96">
        <v>24.383900000000001</v>
      </c>
      <c r="S96">
        <v>18.340499999999999</v>
      </c>
      <c r="T96">
        <v>0</v>
      </c>
      <c r="U96">
        <v>418.77</v>
      </c>
      <c r="V96">
        <v>14.5747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22.428000000000001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0.72694000000000003</v>
      </c>
      <c r="AO96">
        <v>0</v>
      </c>
      <c r="AP96">
        <v>0.51239999999999997</v>
      </c>
      <c r="AQ96">
        <v>0</v>
      </c>
      <c r="AR96">
        <v>2.4287999999999998</v>
      </c>
      <c r="AS96">
        <v>4.7081999999999997</v>
      </c>
      <c r="AT96">
        <v>14.999962999999999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1972.0567430000003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429.05</v>
      </c>
      <c r="L97">
        <v>316.28339999999997</v>
      </c>
      <c r="M97">
        <v>92</v>
      </c>
      <c r="N97">
        <v>59.06</v>
      </c>
      <c r="O97">
        <v>123.66562500000001</v>
      </c>
      <c r="P97">
        <v>125.58750000000001</v>
      </c>
      <c r="Q97">
        <v>9.6117000000000008</v>
      </c>
      <c r="R97">
        <v>24.383900000000001</v>
      </c>
      <c r="S97">
        <v>18.340499999999999</v>
      </c>
      <c r="T97">
        <v>0</v>
      </c>
      <c r="U97">
        <v>418.77</v>
      </c>
      <c r="V97">
        <v>14.5747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22.428000000000001</v>
      </c>
      <c r="AH97">
        <v>0</v>
      </c>
      <c r="AI97">
        <v>0</v>
      </c>
      <c r="AJ97">
        <v>0</v>
      </c>
      <c r="AK97">
        <v>54.567</v>
      </c>
      <c r="AL97">
        <v>2.3239999999999998</v>
      </c>
      <c r="AM97">
        <v>0</v>
      </c>
      <c r="AN97">
        <v>0.72694000000000003</v>
      </c>
      <c r="AO97">
        <v>0</v>
      </c>
      <c r="AP97">
        <v>0.89670000000000005</v>
      </c>
      <c r="AQ97">
        <v>0</v>
      </c>
      <c r="AR97">
        <v>2.4287999999999998</v>
      </c>
      <c r="AS97">
        <v>4.7081999999999997</v>
      </c>
      <c r="AT97">
        <v>14.999962999999999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1925.595863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379.05</v>
      </c>
      <c r="L98">
        <v>327.28339999999997</v>
      </c>
      <c r="M98">
        <v>92</v>
      </c>
      <c r="N98">
        <v>59.06</v>
      </c>
      <c r="O98">
        <v>123.66562500000001</v>
      </c>
      <c r="P98">
        <v>125.58750000000001</v>
      </c>
      <c r="Q98">
        <v>9.6117000000000008</v>
      </c>
      <c r="R98">
        <v>24.383900000000001</v>
      </c>
      <c r="S98">
        <v>18.340499999999999</v>
      </c>
      <c r="T98">
        <v>0</v>
      </c>
      <c r="U98">
        <v>418.77</v>
      </c>
      <c r="V98">
        <v>14.5747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22.428000000000001</v>
      </c>
      <c r="AH98">
        <v>0</v>
      </c>
      <c r="AI98">
        <v>0</v>
      </c>
      <c r="AJ98">
        <v>0</v>
      </c>
      <c r="AK98">
        <v>54.567</v>
      </c>
      <c r="AL98">
        <v>2.3239999999999998</v>
      </c>
      <c r="AM98">
        <v>0</v>
      </c>
      <c r="AN98">
        <v>0.72694000000000003</v>
      </c>
      <c r="AO98">
        <v>0</v>
      </c>
      <c r="AP98">
        <v>0.89670000000000005</v>
      </c>
      <c r="AQ98">
        <v>0</v>
      </c>
      <c r="AR98">
        <v>2.4287999999999998</v>
      </c>
      <c r="AS98">
        <v>4.7081999999999997</v>
      </c>
      <c r="AT98">
        <v>14.999962999999999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1886.595863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12.900616815499992</v>
      </c>
      <c r="L99">
        <f t="shared" si="2"/>
        <v>11.302179570499998</v>
      </c>
      <c r="M99">
        <f t="shared" si="2"/>
        <v>2.021207548</v>
      </c>
      <c r="N99">
        <f t="shared" si="2"/>
        <v>1.3404298942500015</v>
      </c>
      <c r="O99">
        <f t="shared" si="2"/>
        <v>2.9679749999999947</v>
      </c>
      <c r="P99">
        <f t="shared" si="2"/>
        <v>2.943622449999995</v>
      </c>
      <c r="Q99">
        <f t="shared" si="2"/>
        <v>0.23497973850000001</v>
      </c>
      <c r="R99">
        <f t="shared" si="2"/>
        <v>0.79141487500000063</v>
      </c>
      <c r="S99">
        <f t="shared" si="2"/>
        <v>0.48993512750000029</v>
      </c>
      <c r="T99">
        <f t="shared" si="2"/>
        <v>0</v>
      </c>
      <c r="U99">
        <f t="shared" si="2"/>
        <v>10.050479999999991</v>
      </c>
      <c r="V99">
        <f t="shared" si="2"/>
        <v>0.33697638149999976</v>
      </c>
      <c r="W99">
        <f t="shared" si="2"/>
        <v>0.77187965249999979</v>
      </c>
      <c r="X99">
        <f t="shared" si="2"/>
        <v>3.2419641124999998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0.13735231999999994</v>
      </c>
      <c r="AC99">
        <f t="shared" si="2"/>
        <v>8.8461824000000008E-2</v>
      </c>
      <c r="AD99">
        <f t="shared" si="2"/>
        <v>0.10049111199999997</v>
      </c>
      <c r="AE99">
        <f t="shared" si="2"/>
        <v>0.33781646599999987</v>
      </c>
      <c r="AF99">
        <f t="shared" si="2"/>
        <v>0.27509400000000028</v>
      </c>
      <c r="AG99">
        <f t="shared" si="2"/>
        <v>0.53827200000000119</v>
      </c>
      <c r="AH99">
        <f t="shared" si="2"/>
        <v>0.62506735000000013</v>
      </c>
      <c r="AI99">
        <f t="shared" si="2"/>
        <v>4.8782633000000006E-2</v>
      </c>
      <c r="AJ99">
        <f t="shared" si="2"/>
        <v>0</v>
      </c>
      <c r="AK99">
        <f t="shared" si="2"/>
        <v>1.3096079999999999</v>
      </c>
      <c r="AL99">
        <f t="shared" si="2"/>
        <v>0.22234869999999982</v>
      </c>
      <c r="AM99">
        <f t="shared" si="2"/>
        <v>0</v>
      </c>
      <c r="AN99">
        <f t="shared" si="2"/>
        <v>1.7446559999999986E-2</v>
      </c>
      <c r="AO99">
        <f t="shared" si="2"/>
        <v>0</v>
      </c>
      <c r="AP99">
        <f t="shared" si="2"/>
        <v>4.3297800000000004E-2</v>
      </c>
      <c r="AQ99">
        <f t="shared" si="2"/>
        <v>0.50651999999999997</v>
      </c>
      <c r="AR99">
        <f t="shared" si="2"/>
        <v>0.16626240000000012</v>
      </c>
      <c r="AS99">
        <f t="shared" si="2"/>
        <v>0.14891363999999999</v>
      </c>
      <c r="AT99">
        <f t="shared" si="2"/>
        <v>0.35999911199999962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54.451050042749984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348.96800000000002</v>
      </c>
      <c r="L3">
        <v>345.11200000000002</v>
      </c>
      <c r="M3">
        <v>56.129477999999999</v>
      </c>
      <c r="N3">
        <v>43.496451</v>
      </c>
      <c r="O3">
        <v>119.213662</v>
      </c>
      <c r="P3">
        <v>108.71355800000001</v>
      </c>
      <c r="Q3">
        <v>7.7119999999999997</v>
      </c>
      <c r="R3">
        <v>16.388000000000002</v>
      </c>
      <c r="S3">
        <v>12.532</v>
      </c>
      <c r="T3">
        <v>0</v>
      </c>
      <c r="U3">
        <v>403.69427999999999</v>
      </c>
      <c r="V3">
        <v>4.82</v>
      </c>
      <c r="W3">
        <v>22.824242000000002</v>
      </c>
      <c r="X3">
        <v>89.901771999999994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8.5545360000000006</v>
      </c>
      <c r="AG3">
        <v>21.620591999999998</v>
      </c>
      <c r="AH3">
        <v>0</v>
      </c>
      <c r="AI3">
        <v>0</v>
      </c>
      <c r="AJ3">
        <v>0</v>
      </c>
      <c r="AK3">
        <v>52.602587999999997</v>
      </c>
      <c r="AL3">
        <v>6.7210080000000003</v>
      </c>
      <c r="AM3">
        <v>0</v>
      </c>
      <c r="AN3">
        <v>0.70077</v>
      </c>
      <c r="AO3">
        <v>0</v>
      </c>
      <c r="AP3">
        <v>1.8523259999999999</v>
      </c>
      <c r="AQ3">
        <v>0</v>
      </c>
      <c r="AR3">
        <v>34.056192000000003</v>
      </c>
      <c r="AS3">
        <v>16.079982999999999</v>
      </c>
      <c r="AT3">
        <v>14.459963999999999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1736.1534019999995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348.96800000000002</v>
      </c>
      <c r="L4">
        <v>345.11200000000002</v>
      </c>
      <c r="M4">
        <v>56.129477999999999</v>
      </c>
      <c r="N4">
        <v>43.496451</v>
      </c>
      <c r="O4">
        <v>119.213662</v>
      </c>
      <c r="P4">
        <v>108.71355800000001</v>
      </c>
      <c r="Q4">
        <v>7.7119999999999997</v>
      </c>
      <c r="R4">
        <v>16.388000000000002</v>
      </c>
      <c r="S4">
        <v>12.532</v>
      </c>
      <c r="T4">
        <v>0</v>
      </c>
      <c r="U4">
        <v>403.69427999999999</v>
      </c>
      <c r="V4">
        <v>4.82</v>
      </c>
      <c r="W4">
        <v>22.824242000000002</v>
      </c>
      <c r="X4">
        <v>89.901771999999994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8.5545360000000006</v>
      </c>
      <c r="AG4">
        <v>21.620591999999998</v>
      </c>
      <c r="AH4">
        <v>0</v>
      </c>
      <c r="AI4">
        <v>0</v>
      </c>
      <c r="AJ4">
        <v>0</v>
      </c>
      <c r="AK4">
        <v>52.602587999999997</v>
      </c>
      <c r="AL4">
        <v>53.768064000000003</v>
      </c>
      <c r="AM4">
        <v>0</v>
      </c>
      <c r="AN4">
        <v>0.70077</v>
      </c>
      <c r="AO4">
        <v>0</v>
      </c>
      <c r="AP4">
        <v>1.8523259999999999</v>
      </c>
      <c r="AQ4">
        <v>0</v>
      </c>
      <c r="AR4">
        <v>34.056192000000003</v>
      </c>
      <c r="AS4">
        <v>16.079982999999999</v>
      </c>
      <c r="AT4">
        <v>14.459963999999999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1783.2004579999996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348.96800000000002</v>
      </c>
      <c r="L5">
        <v>345.11200000000002</v>
      </c>
      <c r="M5">
        <v>56.129477999999999</v>
      </c>
      <c r="N5">
        <v>43.496451</v>
      </c>
      <c r="O5">
        <v>119.213662</v>
      </c>
      <c r="P5">
        <v>108.71355800000001</v>
      </c>
      <c r="Q5">
        <v>7.7119999999999997</v>
      </c>
      <c r="R5">
        <v>16.388000000000002</v>
      </c>
      <c r="S5">
        <v>12.532</v>
      </c>
      <c r="T5">
        <v>0</v>
      </c>
      <c r="U5">
        <v>403.69427999999999</v>
      </c>
      <c r="V5">
        <v>4.82</v>
      </c>
      <c r="W5">
        <v>22.824242000000002</v>
      </c>
      <c r="X5">
        <v>89.901771999999994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8.5545360000000006</v>
      </c>
      <c r="AG5">
        <v>21.620591999999998</v>
      </c>
      <c r="AH5">
        <v>0</v>
      </c>
      <c r="AI5">
        <v>0</v>
      </c>
      <c r="AJ5">
        <v>0</v>
      </c>
      <c r="AK5">
        <v>52.602587999999997</v>
      </c>
      <c r="AL5">
        <v>53.768064000000003</v>
      </c>
      <c r="AM5">
        <v>0</v>
      </c>
      <c r="AN5">
        <v>0.70077</v>
      </c>
      <c r="AO5">
        <v>0</v>
      </c>
      <c r="AP5">
        <v>1.8523259999999999</v>
      </c>
      <c r="AQ5">
        <v>0</v>
      </c>
      <c r="AR5">
        <v>4.2570240000000004</v>
      </c>
      <c r="AS5">
        <v>16.079982999999999</v>
      </c>
      <c r="AT5">
        <v>14.459963999999999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1753.4012899999996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348.96800000000002</v>
      </c>
      <c r="L6">
        <v>345.11200000000002</v>
      </c>
      <c r="M6">
        <v>56.129477999999999</v>
      </c>
      <c r="N6">
        <v>43.496451</v>
      </c>
      <c r="O6">
        <v>119.213662</v>
      </c>
      <c r="P6">
        <v>108.71355800000001</v>
      </c>
      <c r="Q6">
        <v>7.7119999999999997</v>
      </c>
      <c r="R6">
        <v>16.388000000000002</v>
      </c>
      <c r="S6">
        <v>12.532</v>
      </c>
      <c r="T6">
        <v>0</v>
      </c>
      <c r="U6">
        <v>403.69427999999999</v>
      </c>
      <c r="V6">
        <v>4.82</v>
      </c>
      <c r="W6">
        <v>22.824242000000002</v>
      </c>
      <c r="X6">
        <v>89.901771999999994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8.5545360000000006</v>
      </c>
      <c r="AG6">
        <v>21.620591999999998</v>
      </c>
      <c r="AH6">
        <v>0</v>
      </c>
      <c r="AI6">
        <v>0</v>
      </c>
      <c r="AJ6">
        <v>0</v>
      </c>
      <c r="AK6">
        <v>52.602587999999997</v>
      </c>
      <c r="AL6">
        <v>6.7210080000000003</v>
      </c>
      <c r="AM6">
        <v>0</v>
      </c>
      <c r="AN6">
        <v>0.70077</v>
      </c>
      <c r="AO6">
        <v>0</v>
      </c>
      <c r="AP6">
        <v>1.8523259999999999</v>
      </c>
      <c r="AQ6">
        <v>0</v>
      </c>
      <c r="AR6">
        <v>2.554214</v>
      </c>
      <c r="AS6">
        <v>16.079982999999999</v>
      </c>
      <c r="AT6">
        <v>14.459963999999999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1704.6514239999995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348.96800000000002</v>
      </c>
      <c r="L7">
        <v>345.11200000000002</v>
      </c>
      <c r="M7">
        <v>56.129477999999999</v>
      </c>
      <c r="N7">
        <v>43.496451</v>
      </c>
      <c r="O7">
        <v>119.213662</v>
      </c>
      <c r="P7">
        <v>108.71355800000001</v>
      </c>
      <c r="Q7">
        <v>7.7119999999999997</v>
      </c>
      <c r="R7">
        <v>16.388000000000002</v>
      </c>
      <c r="S7">
        <v>12.532</v>
      </c>
      <c r="T7">
        <v>0</v>
      </c>
      <c r="U7">
        <v>403.69427999999999</v>
      </c>
      <c r="V7">
        <v>4.82</v>
      </c>
      <c r="W7">
        <v>22.824242000000002</v>
      </c>
      <c r="X7">
        <v>89.901771999999994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8.5545360000000006</v>
      </c>
      <c r="AG7">
        <v>21.620591999999998</v>
      </c>
      <c r="AH7">
        <v>0</v>
      </c>
      <c r="AI7">
        <v>0</v>
      </c>
      <c r="AJ7">
        <v>0</v>
      </c>
      <c r="AK7">
        <v>52.602587999999997</v>
      </c>
      <c r="AL7">
        <v>1.3442019999999999</v>
      </c>
      <c r="AM7">
        <v>0</v>
      </c>
      <c r="AN7">
        <v>0.70077</v>
      </c>
      <c r="AO7">
        <v>0</v>
      </c>
      <c r="AP7">
        <v>8.0267459999999993</v>
      </c>
      <c r="AQ7">
        <v>0</v>
      </c>
      <c r="AR7">
        <v>2.554214</v>
      </c>
      <c r="AS7">
        <v>16.079982999999999</v>
      </c>
      <c r="AT7">
        <v>14.459963999999999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1705.4490379999995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348.96800000000002</v>
      </c>
      <c r="L8">
        <v>345.11200000000002</v>
      </c>
      <c r="M8">
        <v>56.129477999999999</v>
      </c>
      <c r="N8">
        <v>43.496451</v>
      </c>
      <c r="O8">
        <v>119.213662</v>
      </c>
      <c r="P8">
        <v>108.71355800000001</v>
      </c>
      <c r="Q8">
        <v>7.7119999999999997</v>
      </c>
      <c r="R8">
        <v>16.388000000000002</v>
      </c>
      <c r="S8">
        <v>12.532</v>
      </c>
      <c r="T8">
        <v>0</v>
      </c>
      <c r="U8">
        <v>403.69427999999999</v>
      </c>
      <c r="V8">
        <v>4.82</v>
      </c>
      <c r="W8">
        <v>22.824242000000002</v>
      </c>
      <c r="X8">
        <v>89.901771999999994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8.5545360000000006</v>
      </c>
      <c r="AG8">
        <v>21.620591999999998</v>
      </c>
      <c r="AH8">
        <v>0</v>
      </c>
      <c r="AI8">
        <v>0</v>
      </c>
      <c r="AJ8">
        <v>0</v>
      </c>
      <c r="AK8">
        <v>52.602587999999997</v>
      </c>
      <c r="AL8">
        <v>1.3442019999999999</v>
      </c>
      <c r="AM8">
        <v>0</v>
      </c>
      <c r="AN8">
        <v>0.70077</v>
      </c>
      <c r="AO8">
        <v>0</v>
      </c>
      <c r="AP8">
        <v>8.0267459999999993</v>
      </c>
      <c r="AQ8">
        <v>0</v>
      </c>
      <c r="AR8">
        <v>2.554214</v>
      </c>
      <c r="AS8">
        <v>16.079982999999999</v>
      </c>
      <c r="AT8">
        <v>14.459963999999999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1705.4490379999995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348.96800000000002</v>
      </c>
      <c r="L9">
        <v>345.11200000000002</v>
      </c>
      <c r="M9">
        <v>56.129477999999999</v>
      </c>
      <c r="N9">
        <v>43.496451</v>
      </c>
      <c r="O9">
        <v>119.213662</v>
      </c>
      <c r="P9">
        <v>108.71355800000001</v>
      </c>
      <c r="Q9">
        <v>7.7119999999999997</v>
      </c>
      <c r="R9">
        <v>16.388000000000002</v>
      </c>
      <c r="S9">
        <v>12.532</v>
      </c>
      <c r="T9">
        <v>0</v>
      </c>
      <c r="U9">
        <v>403.69427999999999</v>
      </c>
      <c r="V9">
        <v>4.82</v>
      </c>
      <c r="W9">
        <v>22.824242000000002</v>
      </c>
      <c r="X9">
        <v>89.901771999999994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8.5545360000000006</v>
      </c>
      <c r="AG9">
        <v>21.620591999999998</v>
      </c>
      <c r="AH9">
        <v>0</v>
      </c>
      <c r="AI9">
        <v>0</v>
      </c>
      <c r="AJ9">
        <v>0</v>
      </c>
      <c r="AK9">
        <v>52.602587999999997</v>
      </c>
      <c r="AL9">
        <v>1.3442019999999999</v>
      </c>
      <c r="AM9">
        <v>0</v>
      </c>
      <c r="AN9">
        <v>0.70077</v>
      </c>
      <c r="AO9">
        <v>0</v>
      </c>
      <c r="AP9">
        <v>8.0267459999999993</v>
      </c>
      <c r="AQ9">
        <v>0</v>
      </c>
      <c r="AR9">
        <v>2.554214</v>
      </c>
      <c r="AS9">
        <v>4.5387050000000002</v>
      </c>
      <c r="AT9">
        <v>14.459963999999999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1693.9077599999994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348.96800000000002</v>
      </c>
      <c r="L10">
        <v>345.11200000000002</v>
      </c>
      <c r="M10">
        <v>56.129477999999999</v>
      </c>
      <c r="N10">
        <v>43.496451</v>
      </c>
      <c r="O10">
        <v>119.213662</v>
      </c>
      <c r="P10">
        <v>108.71355800000001</v>
      </c>
      <c r="Q10">
        <v>7.7119999999999997</v>
      </c>
      <c r="R10">
        <v>16.388000000000002</v>
      </c>
      <c r="S10">
        <v>12.532</v>
      </c>
      <c r="T10">
        <v>0</v>
      </c>
      <c r="U10">
        <v>403.69427999999999</v>
      </c>
      <c r="V10">
        <v>4.82</v>
      </c>
      <c r="W10">
        <v>22.824242000000002</v>
      </c>
      <c r="X10">
        <v>89.901771999999994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8.5545360000000006</v>
      </c>
      <c r="AG10">
        <v>21.620591999999998</v>
      </c>
      <c r="AH10">
        <v>0</v>
      </c>
      <c r="AI10">
        <v>0</v>
      </c>
      <c r="AJ10">
        <v>0</v>
      </c>
      <c r="AK10">
        <v>52.602587999999997</v>
      </c>
      <c r="AL10">
        <v>1.3442019999999999</v>
      </c>
      <c r="AM10">
        <v>0</v>
      </c>
      <c r="AN10">
        <v>0.70077</v>
      </c>
      <c r="AO10">
        <v>0</v>
      </c>
      <c r="AP10">
        <v>8.0267459999999993</v>
      </c>
      <c r="AQ10">
        <v>0</v>
      </c>
      <c r="AR10">
        <v>2.554214</v>
      </c>
      <c r="AS10">
        <v>4.5387050000000002</v>
      </c>
      <c r="AT10">
        <v>14.459963999999999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1693.9077599999994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348.96800000000002</v>
      </c>
      <c r="L11">
        <v>345.11200000000002</v>
      </c>
      <c r="M11">
        <v>56.129477999999999</v>
      </c>
      <c r="N11">
        <v>43.496451</v>
      </c>
      <c r="O11">
        <v>119.213662</v>
      </c>
      <c r="P11">
        <v>108.71355800000001</v>
      </c>
      <c r="Q11">
        <v>7.7119999999999997</v>
      </c>
      <c r="R11">
        <v>16.388000000000002</v>
      </c>
      <c r="S11">
        <v>12.532</v>
      </c>
      <c r="T11">
        <v>0</v>
      </c>
      <c r="U11">
        <v>403.69427999999999</v>
      </c>
      <c r="V11">
        <v>4.82</v>
      </c>
      <c r="W11">
        <v>22.824242000000002</v>
      </c>
      <c r="X11">
        <v>89.901771999999994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8.5545360000000006</v>
      </c>
      <c r="AG11">
        <v>21.620591999999998</v>
      </c>
      <c r="AH11">
        <v>0</v>
      </c>
      <c r="AI11">
        <v>0</v>
      </c>
      <c r="AJ11">
        <v>0</v>
      </c>
      <c r="AK11">
        <v>52.602587999999997</v>
      </c>
      <c r="AL11">
        <v>1.3442019999999999</v>
      </c>
      <c r="AM11">
        <v>0</v>
      </c>
      <c r="AN11">
        <v>0.70077</v>
      </c>
      <c r="AO11">
        <v>0</v>
      </c>
      <c r="AP11">
        <v>1.8523259999999999</v>
      </c>
      <c r="AQ11">
        <v>0</v>
      </c>
      <c r="AR11">
        <v>2.554214</v>
      </c>
      <c r="AS11">
        <v>4.5387050000000002</v>
      </c>
      <c r="AT11">
        <v>14.459963999999999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1687.7333399999993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348.96800000000002</v>
      </c>
      <c r="L12">
        <v>345.11200000000002</v>
      </c>
      <c r="M12">
        <v>56.129477999999999</v>
      </c>
      <c r="N12">
        <v>43.496451</v>
      </c>
      <c r="O12">
        <v>119.213662</v>
      </c>
      <c r="P12">
        <v>108.71355800000001</v>
      </c>
      <c r="Q12">
        <v>7.7119999999999997</v>
      </c>
      <c r="R12">
        <v>16.388000000000002</v>
      </c>
      <c r="S12">
        <v>12.532</v>
      </c>
      <c r="T12">
        <v>0</v>
      </c>
      <c r="U12">
        <v>403.69427999999999</v>
      </c>
      <c r="V12">
        <v>4.82</v>
      </c>
      <c r="W12">
        <v>22.824242000000002</v>
      </c>
      <c r="X12">
        <v>89.901771999999994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8.5545360000000006</v>
      </c>
      <c r="AG12">
        <v>21.620591999999998</v>
      </c>
      <c r="AH12">
        <v>0</v>
      </c>
      <c r="AI12">
        <v>0</v>
      </c>
      <c r="AJ12">
        <v>0</v>
      </c>
      <c r="AK12">
        <v>52.602587999999997</v>
      </c>
      <c r="AL12">
        <v>1.3442019999999999</v>
      </c>
      <c r="AM12">
        <v>0</v>
      </c>
      <c r="AN12">
        <v>0.70077</v>
      </c>
      <c r="AO12">
        <v>0</v>
      </c>
      <c r="AP12">
        <v>1.8523259999999999</v>
      </c>
      <c r="AQ12">
        <v>0</v>
      </c>
      <c r="AR12">
        <v>2.554214</v>
      </c>
      <c r="AS12">
        <v>4.5387050000000002</v>
      </c>
      <c r="AT12">
        <v>14.459963999999999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1687.7333399999993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348.96800000000002</v>
      </c>
      <c r="L13">
        <v>345.11200000000002</v>
      </c>
      <c r="M13">
        <v>56.129477999999999</v>
      </c>
      <c r="N13">
        <v>43.496451</v>
      </c>
      <c r="O13">
        <v>119.213662</v>
      </c>
      <c r="P13">
        <v>108.71355800000001</v>
      </c>
      <c r="Q13">
        <v>7.7119999999999997</v>
      </c>
      <c r="R13">
        <v>16.388000000000002</v>
      </c>
      <c r="S13">
        <v>12.532</v>
      </c>
      <c r="T13">
        <v>0</v>
      </c>
      <c r="U13">
        <v>403.69427999999999</v>
      </c>
      <c r="V13">
        <v>4.82</v>
      </c>
      <c r="W13">
        <v>22.824242000000002</v>
      </c>
      <c r="X13">
        <v>89.901771999999994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8.5545360000000006</v>
      </c>
      <c r="AG13">
        <v>21.620591999999998</v>
      </c>
      <c r="AH13">
        <v>0</v>
      </c>
      <c r="AI13">
        <v>0</v>
      </c>
      <c r="AJ13">
        <v>0</v>
      </c>
      <c r="AK13">
        <v>52.602587999999997</v>
      </c>
      <c r="AL13">
        <v>1.3442019999999999</v>
      </c>
      <c r="AM13">
        <v>0</v>
      </c>
      <c r="AN13">
        <v>0.70077</v>
      </c>
      <c r="AO13">
        <v>0</v>
      </c>
      <c r="AP13">
        <v>1.8523259999999999</v>
      </c>
      <c r="AQ13">
        <v>0</v>
      </c>
      <c r="AR13">
        <v>2.554214</v>
      </c>
      <c r="AS13">
        <v>4.5387050000000002</v>
      </c>
      <c r="AT13">
        <v>14.459963999999999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1687.7333399999993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348.96800000000002</v>
      </c>
      <c r="L14">
        <v>345.11200000000002</v>
      </c>
      <c r="M14">
        <v>56.129477999999999</v>
      </c>
      <c r="N14">
        <v>43.496451</v>
      </c>
      <c r="O14">
        <v>119.213662</v>
      </c>
      <c r="P14">
        <v>108.71355800000001</v>
      </c>
      <c r="Q14">
        <v>7.7119999999999997</v>
      </c>
      <c r="R14">
        <v>16.388000000000002</v>
      </c>
      <c r="S14">
        <v>12.532</v>
      </c>
      <c r="T14">
        <v>0</v>
      </c>
      <c r="U14">
        <v>403.69427999999999</v>
      </c>
      <c r="V14">
        <v>4.82</v>
      </c>
      <c r="W14">
        <v>22.824242000000002</v>
      </c>
      <c r="X14">
        <v>89.901771999999994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8.5545360000000006</v>
      </c>
      <c r="AG14">
        <v>21.620591999999998</v>
      </c>
      <c r="AH14">
        <v>0</v>
      </c>
      <c r="AI14">
        <v>0</v>
      </c>
      <c r="AJ14">
        <v>0</v>
      </c>
      <c r="AK14">
        <v>52.602587999999997</v>
      </c>
      <c r="AL14">
        <v>1.3442019999999999</v>
      </c>
      <c r="AM14">
        <v>0</v>
      </c>
      <c r="AN14">
        <v>0.70077</v>
      </c>
      <c r="AO14">
        <v>0</v>
      </c>
      <c r="AP14">
        <v>1.8523259999999999</v>
      </c>
      <c r="AQ14">
        <v>0</v>
      </c>
      <c r="AR14">
        <v>2.554214</v>
      </c>
      <c r="AS14">
        <v>4.5387050000000002</v>
      </c>
      <c r="AT14">
        <v>14.459963999999999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1687.7333399999993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348.96800000000002</v>
      </c>
      <c r="L15">
        <v>345.11200000000002</v>
      </c>
      <c r="M15">
        <v>56.129477999999999</v>
      </c>
      <c r="N15">
        <v>43.496451</v>
      </c>
      <c r="O15">
        <v>119.213662</v>
      </c>
      <c r="P15">
        <v>108.71355800000001</v>
      </c>
      <c r="Q15">
        <v>7.7119999999999997</v>
      </c>
      <c r="R15">
        <v>16.388000000000002</v>
      </c>
      <c r="S15">
        <v>12.532</v>
      </c>
      <c r="T15">
        <v>0</v>
      </c>
      <c r="U15">
        <v>403.69427999999999</v>
      </c>
      <c r="V15">
        <v>4.82</v>
      </c>
      <c r="W15">
        <v>22.824242000000002</v>
      </c>
      <c r="X15">
        <v>89.901771999999994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8.5545360000000006</v>
      </c>
      <c r="AG15">
        <v>21.620591999999998</v>
      </c>
      <c r="AH15">
        <v>0</v>
      </c>
      <c r="AI15">
        <v>0</v>
      </c>
      <c r="AJ15">
        <v>0</v>
      </c>
      <c r="AK15">
        <v>52.602587999999997</v>
      </c>
      <c r="AL15">
        <v>1.3442019999999999</v>
      </c>
      <c r="AM15">
        <v>0</v>
      </c>
      <c r="AN15">
        <v>0.70077</v>
      </c>
      <c r="AO15">
        <v>0</v>
      </c>
      <c r="AP15">
        <v>1.8523259999999999</v>
      </c>
      <c r="AQ15">
        <v>0</v>
      </c>
      <c r="AR15">
        <v>2.554214</v>
      </c>
      <c r="AS15">
        <v>4.5387050000000002</v>
      </c>
      <c r="AT15">
        <v>14.459963999999999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1687.7333399999993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348.96800000000002</v>
      </c>
      <c r="L16">
        <v>345.11200000000002</v>
      </c>
      <c r="M16">
        <v>56.129477999999999</v>
      </c>
      <c r="N16">
        <v>43.496451</v>
      </c>
      <c r="O16">
        <v>119.213662</v>
      </c>
      <c r="P16">
        <v>108.71355800000001</v>
      </c>
      <c r="Q16">
        <v>7.7119999999999997</v>
      </c>
      <c r="R16">
        <v>16.388000000000002</v>
      </c>
      <c r="S16">
        <v>12.532</v>
      </c>
      <c r="T16">
        <v>0</v>
      </c>
      <c r="U16">
        <v>403.69427999999999</v>
      </c>
      <c r="V16">
        <v>4.82</v>
      </c>
      <c r="W16">
        <v>22.824242000000002</v>
      </c>
      <c r="X16">
        <v>89.901771999999994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8.5545360000000006</v>
      </c>
      <c r="AG16">
        <v>21.620591999999998</v>
      </c>
      <c r="AH16">
        <v>0</v>
      </c>
      <c r="AI16">
        <v>0</v>
      </c>
      <c r="AJ16">
        <v>0</v>
      </c>
      <c r="AK16">
        <v>52.602587999999997</v>
      </c>
      <c r="AL16">
        <v>1.3442019999999999</v>
      </c>
      <c r="AM16">
        <v>0</v>
      </c>
      <c r="AN16">
        <v>0.70077</v>
      </c>
      <c r="AO16">
        <v>0</v>
      </c>
      <c r="AP16">
        <v>1.8523259999999999</v>
      </c>
      <c r="AQ16">
        <v>0</v>
      </c>
      <c r="AR16">
        <v>2.554214</v>
      </c>
      <c r="AS16">
        <v>4.5387050000000002</v>
      </c>
      <c r="AT16">
        <v>14.459963999999999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1687.7333399999993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348.96800000000002</v>
      </c>
      <c r="L17">
        <v>345.11200000000002</v>
      </c>
      <c r="M17">
        <v>56.129477999999999</v>
      </c>
      <c r="N17">
        <v>43.496451</v>
      </c>
      <c r="O17">
        <v>119.213662</v>
      </c>
      <c r="P17">
        <v>108.71355800000001</v>
      </c>
      <c r="Q17">
        <v>7.7119999999999997</v>
      </c>
      <c r="R17">
        <v>16.388000000000002</v>
      </c>
      <c r="S17">
        <v>12.532</v>
      </c>
      <c r="T17">
        <v>0</v>
      </c>
      <c r="U17">
        <v>403.69427999999999</v>
      </c>
      <c r="V17">
        <v>4.82</v>
      </c>
      <c r="W17">
        <v>22.824242000000002</v>
      </c>
      <c r="X17">
        <v>89.901771999999994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8.5545360000000006</v>
      </c>
      <c r="AG17">
        <v>21.620591999999998</v>
      </c>
      <c r="AH17">
        <v>0</v>
      </c>
      <c r="AI17">
        <v>0</v>
      </c>
      <c r="AJ17">
        <v>0</v>
      </c>
      <c r="AK17">
        <v>52.602587999999997</v>
      </c>
      <c r="AL17">
        <v>1.3442019999999999</v>
      </c>
      <c r="AM17">
        <v>0</v>
      </c>
      <c r="AN17">
        <v>0.70077</v>
      </c>
      <c r="AO17">
        <v>0</v>
      </c>
      <c r="AP17">
        <v>1.8523259999999999</v>
      </c>
      <c r="AQ17">
        <v>0</v>
      </c>
      <c r="AR17">
        <v>2.554214</v>
      </c>
      <c r="AS17">
        <v>4.5387050000000002</v>
      </c>
      <c r="AT17">
        <v>14.459963999999999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1687.7333399999993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348.96800000000002</v>
      </c>
      <c r="L18">
        <v>345.11200000000002</v>
      </c>
      <c r="M18">
        <v>56.129477999999999</v>
      </c>
      <c r="N18">
        <v>43.496451</v>
      </c>
      <c r="O18">
        <v>119.213662</v>
      </c>
      <c r="P18">
        <v>108.71355800000001</v>
      </c>
      <c r="Q18">
        <v>7.7119999999999997</v>
      </c>
      <c r="R18">
        <v>16.388000000000002</v>
      </c>
      <c r="S18">
        <v>12.532</v>
      </c>
      <c r="T18">
        <v>0</v>
      </c>
      <c r="U18">
        <v>403.69427999999999</v>
      </c>
      <c r="V18">
        <v>4.82</v>
      </c>
      <c r="W18">
        <v>22.824242000000002</v>
      </c>
      <c r="X18">
        <v>89.901771999999994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8.5545360000000006</v>
      </c>
      <c r="AG18">
        <v>21.620591999999998</v>
      </c>
      <c r="AH18">
        <v>0</v>
      </c>
      <c r="AI18">
        <v>0</v>
      </c>
      <c r="AJ18">
        <v>0</v>
      </c>
      <c r="AK18">
        <v>52.602587999999997</v>
      </c>
      <c r="AL18">
        <v>1.3442019999999999</v>
      </c>
      <c r="AM18">
        <v>0</v>
      </c>
      <c r="AN18">
        <v>0.70077</v>
      </c>
      <c r="AO18">
        <v>0</v>
      </c>
      <c r="AP18">
        <v>1.8523259999999999</v>
      </c>
      <c r="AQ18">
        <v>0</v>
      </c>
      <c r="AR18">
        <v>2.554214</v>
      </c>
      <c r="AS18">
        <v>4.5387050000000002</v>
      </c>
      <c r="AT18">
        <v>14.459963999999999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1687.7333399999993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348.96800000000002</v>
      </c>
      <c r="L19">
        <v>345.11200000000002</v>
      </c>
      <c r="M19">
        <v>56.129477999999999</v>
      </c>
      <c r="N19">
        <v>43.496451</v>
      </c>
      <c r="O19">
        <v>119.213662</v>
      </c>
      <c r="P19">
        <v>108.71355800000001</v>
      </c>
      <c r="Q19">
        <v>7.7119999999999997</v>
      </c>
      <c r="R19">
        <v>16.388000000000002</v>
      </c>
      <c r="S19">
        <v>12.532</v>
      </c>
      <c r="T19">
        <v>0</v>
      </c>
      <c r="U19">
        <v>403.69427999999999</v>
      </c>
      <c r="V19">
        <v>4.82</v>
      </c>
      <c r="W19">
        <v>22.824242000000002</v>
      </c>
      <c r="X19">
        <v>89.901771999999994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8.5545360000000006</v>
      </c>
      <c r="AG19">
        <v>21.620591999999998</v>
      </c>
      <c r="AH19">
        <v>0</v>
      </c>
      <c r="AI19">
        <v>0</v>
      </c>
      <c r="AJ19">
        <v>0</v>
      </c>
      <c r="AK19">
        <v>52.602587999999997</v>
      </c>
      <c r="AL19">
        <v>1.3442019999999999</v>
      </c>
      <c r="AM19">
        <v>0</v>
      </c>
      <c r="AN19">
        <v>0.70077</v>
      </c>
      <c r="AO19">
        <v>0</v>
      </c>
      <c r="AP19">
        <v>1.8523259999999999</v>
      </c>
      <c r="AQ19">
        <v>0</v>
      </c>
      <c r="AR19">
        <v>2.554214</v>
      </c>
      <c r="AS19">
        <v>4.5387050000000002</v>
      </c>
      <c r="AT19">
        <v>14.459963999999999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1687.7333399999993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348.96800000000002</v>
      </c>
      <c r="L20">
        <v>345.11200000000002</v>
      </c>
      <c r="M20">
        <v>56.129477999999999</v>
      </c>
      <c r="N20">
        <v>43.496451</v>
      </c>
      <c r="O20">
        <v>119.213662</v>
      </c>
      <c r="P20">
        <v>108.71355800000001</v>
      </c>
      <c r="Q20">
        <v>7.7119999999999997</v>
      </c>
      <c r="R20">
        <v>16.388000000000002</v>
      </c>
      <c r="S20">
        <v>12.532</v>
      </c>
      <c r="T20">
        <v>0</v>
      </c>
      <c r="U20">
        <v>403.69427999999999</v>
      </c>
      <c r="V20">
        <v>4.82</v>
      </c>
      <c r="W20">
        <v>22.824242000000002</v>
      </c>
      <c r="X20">
        <v>89.901771999999994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8.5545360000000006</v>
      </c>
      <c r="AG20">
        <v>21.620591999999998</v>
      </c>
      <c r="AH20">
        <v>0</v>
      </c>
      <c r="AI20">
        <v>0</v>
      </c>
      <c r="AJ20">
        <v>0</v>
      </c>
      <c r="AK20">
        <v>52.602587999999997</v>
      </c>
      <c r="AL20">
        <v>1.3442019999999999</v>
      </c>
      <c r="AM20">
        <v>0</v>
      </c>
      <c r="AN20">
        <v>0.70077</v>
      </c>
      <c r="AO20">
        <v>0</v>
      </c>
      <c r="AP20">
        <v>1.8523259999999999</v>
      </c>
      <c r="AQ20">
        <v>0</v>
      </c>
      <c r="AR20">
        <v>2.554214</v>
      </c>
      <c r="AS20">
        <v>4.5387050000000002</v>
      </c>
      <c r="AT20">
        <v>14.459963999999999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1687.7333399999993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348.96800000000002</v>
      </c>
      <c r="L21">
        <v>345.11200000000002</v>
      </c>
      <c r="M21">
        <v>56.129477999999999</v>
      </c>
      <c r="N21">
        <v>43.496451</v>
      </c>
      <c r="O21">
        <v>119.213662</v>
      </c>
      <c r="P21">
        <v>108.71355800000001</v>
      </c>
      <c r="Q21">
        <v>7.7119999999999997</v>
      </c>
      <c r="R21">
        <v>16.388000000000002</v>
      </c>
      <c r="S21">
        <v>12.532</v>
      </c>
      <c r="T21">
        <v>0</v>
      </c>
      <c r="U21">
        <v>403.69427999999999</v>
      </c>
      <c r="V21">
        <v>4.82</v>
      </c>
      <c r="W21">
        <v>22.824242000000002</v>
      </c>
      <c r="X21">
        <v>89.901771999999994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8.5545360000000006</v>
      </c>
      <c r="AG21">
        <v>21.620591999999998</v>
      </c>
      <c r="AH21">
        <v>0</v>
      </c>
      <c r="AI21">
        <v>0</v>
      </c>
      <c r="AJ21">
        <v>0</v>
      </c>
      <c r="AK21">
        <v>52.602587999999997</v>
      </c>
      <c r="AL21">
        <v>1.3442019999999999</v>
      </c>
      <c r="AM21">
        <v>0</v>
      </c>
      <c r="AN21">
        <v>0.70077</v>
      </c>
      <c r="AO21">
        <v>0</v>
      </c>
      <c r="AP21">
        <v>8.0267459999999993</v>
      </c>
      <c r="AQ21">
        <v>15.000804</v>
      </c>
      <c r="AR21">
        <v>2.554214</v>
      </c>
      <c r="AS21">
        <v>4.5387050000000002</v>
      </c>
      <c r="AT21">
        <v>14.459963999999999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1708.9085639999994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348.96800000000002</v>
      </c>
      <c r="L22">
        <v>345.11200000000002</v>
      </c>
      <c r="M22">
        <v>56.129477999999999</v>
      </c>
      <c r="N22">
        <v>43.496451</v>
      </c>
      <c r="O22">
        <v>119.213662</v>
      </c>
      <c r="P22">
        <v>108.71355800000001</v>
      </c>
      <c r="Q22">
        <v>7.7119999999999997</v>
      </c>
      <c r="R22">
        <v>16.388000000000002</v>
      </c>
      <c r="S22">
        <v>12.532</v>
      </c>
      <c r="T22">
        <v>0</v>
      </c>
      <c r="U22">
        <v>403.69427999999999</v>
      </c>
      <c r="V22">
        <v>4.82</v>
      </c>
      <c r="W22">
        <v>22.824242000000002</v>
      </c>
      <c r="X22">
        <v>89.901771999999994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8.5545360000000006</v>
      </c>
      <c r="AG22">
        <v>21.620591999999998</v>
      </c>
      <c r="AH22">
        <v>0</v>
      </c>
      <c r="AI22">
        <v>0</v>
      </c>
      <c r="AJ22">
        <v>0</v>
      </c>
      <c r="AK22">
        <v>52.602587999999997</v>
      </c>
      <c r="AL22">
        <v>1.3442019999999999</v>
      </c>
      <c r="AM22">
        <v>0</v>
      </c>
      <c r="AN22">
        <v>0.70077</v>
      </c>
      <c r="AO22">
        <v>0</v>
      </c>
      <c r="AP22">
        <v>8.0267459999999993</v>
      </c>
      <c r="AQ22">
        <v>19.434239999999999</v>
      </c>
      <c r="AR22">
        <v>2.554214</v>
      </c>
      <c r="AS22">
        <v>4.5387050000000002</v>
      </c>
      <c r="AT22">
        <v>14.459963999999999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1713.3419999999994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348.96800000000002</v>
      </c>
      <c r="L23">
        <v>345.11200000000002</v>
      </c>
      <c r="M23">
        <v>56.129477999999999</v>
      </c>
      <c r="N23">
        <v>43.496451</v>
      </c>
      <c r="O23">
        <v>119.213662</v>
      </c>
      <c r="P23">
        <v>108.71355800000001</v>
      </c>
      <c r="Q23">
        <v>7.7119999999999997</v>
      </c>
      <c r="R23">
        <v>16.388000000000002</v>
      </c>
      <c r="S23">
        <v>12.532</v>
      </c>
      <c r="T23">
        <v>0</v>
      </c>
      <c r="U23">
        <v>403.69427999999999</v>
      </c>
      <c r="V23">
        <v>4.82</v>
      </c>
      <c r="W23">
        <v>22.824242000000002</v>
      </c>
      <c r="X23">
        <v>89.901771999999994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15.885612999999999</v>
      </c>
      <c r="AF23">
        <v>8.5545360000000006</v>
      </c>
      <c r="AG23">
        <v>21.620591999999998</v>
      </c>
      <c r="AH23">
        <v>0</v>
      </c>
      <c r="AI23">
        <v>0</v>
      </c>
      <c r="AJ23">
        <v>0</v>
      </c>
      <c r="AK23">
        <v>52.602587999999997</v>
      </c>
      <c r="AL23">
        <v>1.3442019999999999</v>
      </c>
      <c r="AM23">
        <v>0</v>
      </c>
      <c r="AN23">
        <v>0.70077</v>
      </c>
      <c r="AO23">
        <v>0</v>
      </c>
      <c r="AP23">
        <v>7.0388390000000003</v>
      </c>
      <c r="AQ23">
        <v>30.001608000000001</v>
      </c>
      <c r="AR23">
        <v>2.554214</v>
      </c>
      <c r="AS23">
        <v>4.5387050000000002</v>
      </c>
      <c r="AT23">
        <v>14.459963999999999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1738.8070739999994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348.96800000000002</v>
      </c>
      <c r="L24">
        <v>345.11200000000002</v>
      </c>
      <c r="M24">
        <v>56.129477999999999</v>
      </c>
      <c r="N24">
        <v>43.496451</v>
      </c>
      <c r="O24">
        <v>119.213662</v>
      </c>
      <c r="P24">
        <v>108.71355800000001</v>
      </c>
      <c r="Q24">
        <v>7.7119999999999997</v>
      </c>
      <c r="R24">
        <v>16.388000000000002</v>
      </c>
      <c r="S24">
        <v>12.532</v>
      </c>
      <c r="T24">
        <v>0</v>
      </c>
      <c r="U24">
        <v>403.69427999999999</v>
      </c>
      <c r="V24">
        <v>4.82</v>
      </c>
      <c r="W24">
        <v>22.824242000000002</v>
      </c>
      <c r="X24">
        <v>89.901771999999994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31.771227</v>
      </c>
      <c r="AF24">
        <v>8.5545360000000006</v>
      </c>
      <c r="AG24">
        <v>21.620591999999998</v>
      </c>
      <c r="AH24">
        <v>0</v>
      </c>
      <c r="AI24">
        <v>0</v>
      </c>
      <c r="AJ24">
        <v>0</v>
      </c>
      <c r="AK24">
        <v>52.602587999999997</v>
      </c>
      <c r="AL24">
        <v>1.3442019999999999</v>
      </c>
      <c r="AM24">
        <v>0</v>
      </c>
      <c r="AN24">
        <v>0.70077</v>
      </c>
      <c r="AO24">
        <v>0</v>
      </c>
      <c r="AP24">
        <v>7.0388390000000003</v>
      </c>
      <c r="AQ24">
        <v>30.001608000000001</v>
      </c>
      <c r="AR24">
        <v>2.554214</v>
      </c>
      <c r="AS24">
        <v>4.5387050000000002</v>
      </c>
      <c r="AT24">
        <v>14.459963999999999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1754.6926879999994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348.96800000000002</v>
      </c>
      <c r="L25">
        <v>345.11200000000002</v>
      </c>
      <c r="M25">
        <v>84.703779999999995</v>
      </c>
      <c r="N25">
        <v>55.605426000000001</v>
      </c>
      <c r="O25">
        <v>119.213662</v>
      </c>
      <c r="P25">
        <v>121.06635</v>
      </c>
      <c r="Q25">
        <v>7.7119999999999997</v>
      </c>
      <c r="R25">
        <v>16.388000000000002</v>
      </c>
      <c r="S25">
        <v>12.532</v>
      </c>
      <c r="T25">
        <v>0</v>
      </c>
      <c r="U25">
        <v>403.69427999999999</v>
      </c>
      <c r="V25">
        <v>9.6082839999999994</v>
      </c>
      <c r="W25">
        <v>33.546534999999999</v>
      </c>
      <c r="X25">
        <v>142.205062</v>
      </c>
      <c r="Y25">
        <v>0</v>
      </c>
      <c r="Z25">
        <v>1.0604</v>
      </c>
      <c r="AA25">
        <v>0</v>
      </c>
      <c r="AB25">
        <v>0</v>
      </c>
      <c r="AC25">
        <v>0</v>
      </c>
      <c r="AD25">
        <v>0</v>
      </c>
      <c r="AE25">
        <v>31.771227</v>
      </c>
      <c r="AF25">
        <v>8.5545360000000006</v>
      </c>
      <c r="AG25">
        <v>21.620591999999998</v>
      </c>
      <c r="AH25">
        <v>0</v>
      </c>
      <c r="AI25">
        <v>0</v>
      </c>
      <c r="AJ25">
        <v>0</v>
      </c>
      <c r="AK25">
        <v>52.602587999999997</v>
      </c>
      <c r="AL25">
        <v>1.3442019999999999</v>
      </c>
      <c r="AM25">
        <v>0</v>
      </c>
      <c r="AN25">
        <v>0.70077</v>
      </c>
      <c r="AO25">
        <v>0</v>
      </c>
      <c r="AP25">
        <v>0</v>
      </c>
      <c r="AQ25">
        <v>45.002412</v>
      </c>
      <c r="AR25">
        <v>2.554214</v>
      </c>
      <c r="AS25">
        <v>4.5387050000000002</v>
      </c>
      <c r="AT25">
        <v>14.459963999999999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1884.5649889999995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348.96800000000002</v>
      </c>
      <c r="L26">
        <v>345.11200000000002</v>
      </c>
      <c r="M26">
        <v>88.688000000000002</v>
      </c>
      <c r="N26">
        <v>56.933840000000004</v>
      </c>
      <c r="O26">
        <v>119.213662</v>
      </c>
      <c r="P26">
        <v>121.06635</v>
      </c>
      <c r="Q26">
        <v>7.7119999999999997</v>
      </c>
      <c r="R26">
        <v>16.388000000000002</v>
      </c>
      <c r="S26">
        <v>12.532</v>
      </c>
      <c r="T26">
        <v>0</v>
      </c>
      <c r="U26">
        <v>403.69427999999999</v>
      </c>
      <c r="V26">
        <v>9.6082839999999994</v>
      </c>
      <c r="W26">
        <v>33.546534999999999</v>
      </c>
      <c r="X26">
        <v>142.205062</v>
      </c>
      <c r="Y26">
        <v>0</v>
      </c>
      <c r="Z26">
        <v>1.0604</v>
      </c>
      <c r="AA26">
        <v>0</v>
      </c>
      <c r="AB26">
        <v>0</v>
      </c>
      <c r="AC26">
        <v>0</v>
      </c>
      <c r="AD26">
        <v>8.8071389999999994</v>
      </c>
      <c r="AE26">
        <v>31.771227</v>
      </c>
      <c r="AF26">
        <v>8.5545360000000006</v>
      </c>
      <c r="AG26">
        <v>21.620591999999998</v>
      </c>
      <c r="AH26">
        <v>18.25816</v>
      </c>
      <c r="AI26">
        <v>0</v>
      </c>
      <c r="AJ26">
        <v>0</v>
      </c>
      <c r="AK26">
        <v>52.602587999999997</v>
      </c>
      <c r="AL26">
        <v>1.3442019999999999</v>
      </c>
      <c r="AM26">
        <v>0</v>
      </c>
      <c r="AN26">
        <v>0.70077</v>
      </c>
      <c r="AO26">
        <v>0</v>
      </c>
      <c r="AP26">
        <v>0</v>
      </c>
      <c r="AQ26">
        <v>45.002412</v>
      </c>
      <c r="AR26">
        <v>2.554214</v>
      </c>
      <c r="AS26">
        <v>4.5387050000000002</v>
      </c>
      <c r="AT26">
        <v>14.459963999999999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1916.9429219999997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397.16800000000001</v>
      </c>
      <c r="L27">
        <v>348.96800000000002</v>
      </c>
      <c r="M27">
        <v>88.688000000000002</v>
      </c>
      <c r="N27">
        <v>56.933840000000004</v>
      </c>
      <c r="O27">
        <v>119.213662</v>
      </c>
      <c r="P27">
        <v>121.06635</v>
      </c>
      <c r="Q27">
        <v>9.4391990000000003</v>
      </c>
      <c r="R27">
        <v>35.299463000000003</v>
      </c>
      <c r="S27">
        <v>17.921241999999999</v>
      </c>
      <c r="T27">
        <v>0</v>
      </c>
      <c r="U27">
        <v>403.69427999999999</v>
      </c>
      <c r="V27">
        <v>11.65155</v>
      </c>
      <c r="W27">
        <v>33.546534999999999</v>
      </c>
      <c r="X27">
        <v>142.205062</v>
      </c>
      <c r="Y27">
        <v>0</v>
      </c>
      <c r="Z27">
        <v>1.0604</v>
      </c>
      <c r="AA27">
        <v>7.9963800000000003</v>
      </c>
      <c r="AB27">
        <v>0</v>
      </c>
      <c r="AC27">
        <v>0</v>
      </c>
      <c r="AD27">
        <v>17.614277000000001</v>
      </c>
      <c r="AE27">
        <v>31.771227</v>
      </c>
      <c r="AF27">
        <v>8.5545360000000006</v>
      </c>
      <c r="AG27">
        <v>21.620591999999998</v>
      </c>
      <c r="AH27">
        <v>36.51632</v>
      </c>
      <c r="AI27">
        <v>0</v>
      </c>
      <c r="AJ27">
        <v>0</v>
      </c>
      <c r="AK27">
        <v>52.602587999999997</v>
      </c>
      <c r="AL27">
        <v>1.3442019999999999</v>
      </c>
      <c r="AM27">
        <v>0</v>
      </c>
      <c r="AN27">
        <v>0.70077</v>
      </c>
      <c r="AO27">
        <v>0</v>
      </c>
      <c r="AP27">
        <v>0</v>
      </c>
      <c r="AQ27">
        <v>45.002412</v>
      </c>
      <c r="AR27">
        <v>2.554214</v>
      </c>
      <c r="AS27">
        <v>4.5387050000000002</v>
      </c>
      <c r="AT27">
        <v>14.459963999999999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2032.1317699999995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397.16800000000001</v>
      </c>
      <c r="L28">
        <v>408.73599999999999</v>
      </c>
      <c r="M28">
        <v>88.688000000000002</v>
      </c>
      <c r="N28">
        <v>56.933840000000004</v>
      </c>
      <c r="O28">
        <v>119.213662</v>
      </c>
      <c r="P28">
        <v>121.06635</v>
      </c>
      <c r="Q28">
        <v>9.4391990000000003</v>
      </c>
      <c r="R28">
        <v>35.299463000000003</v>
      </c>
      <c r="S28">
        <v>17.921241999999999</v>
      </c>
      <c r="T28">
        <v>0</v>
      </c>
      <c r="U28">
        <v>403.69427999999999</v>
      </c>
      <c r="V28">
        <v>15.158609999999999</v>
      </c>
      <c r="W28">
        <v>33.546534999999999</v>
      </c>
      <c r="X28">
        <v>142.205062</v>
      </c>
      <c r="Y28">
        <v>0</v>
      </c>
      <c r="Z28">
        <v>1.0604</v>
      </c>
      <c r="AA28">
        <v>13.543583</v>
      </c>
      <c r="AB28">
        <v>3.8550360000000001</v>
      </c>
      <c r="AC28">
        <v>0</v>
      </c>
      <c r="AD28">
        <v>17.614277000000001</v>
      </c>
      <c r="AE28">
        <v>47.656840000000003</v>
      </c>
      <c r="AF28">
        <v>8.5545360000000006</v>
      </c>
      <c r="AG28">
        <v>21.620591999999998</v>
      </c>
      <c r="AH28">
        <v>54.774479999999997</v>
      </c>
      <c r="AI28">
        <v>0</v>
      </c>
      <c r="AJ28">
        <v>0</v>
      </c>
      <c r="AK28">
        <v>52.602587999999997</v>
      </c>
      <c r="AL28">
        <v>1.3442019999999999</v>
      </c>
      <c r="AM28">
        <v>0</v>
      </c>
      <c r="AN28">
        <v>0.70077</v>
      </c>
      <c r="AO28">
        <v>0</v>
      </c>
      <c r="AP28">
        <v>0</v>
      </c>
      <c r="AQ28">
        <v>45.002412</v>
      </c>
      <c r="AR28">
        <v>2.554214</v>
      </c>
      <c r="AS28">
        <v>4.5387050000000002</v>
      </c>
      <c r="AT28">
        <v>14.459963999999999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2138.9528419999997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445.36799999999999</v>
      </c>
      <c r="L29">
        <v>505.13600000000002</v>
      </c>
      <c r="M29">
        <v>88.688000000000002</v>
      </c>
      <c r="N29">
        <v>56.933840000000004</v>
      </c>
      <c r="O29">
        <v>119.213662</v>
      </c>
      <c r="P29">
        <v>121.06635</v>
      </c>
      <c r="Q29">
        <v>9.4391990000000003</v>
      </c>
      <c r="R29">
        <v>35.299463000000003</v>
      </c>
      <c r="S29">
        <v>17.921241999999999</v>
      </c>
      <c r="T29">
        <v>0</v>
      </c>
      <c r="U29">
        <v>403.69427999999999</v>
      </c>
      <c r="V29">
        <v>16.942011000000001</v>
      </c>
      <c r="W29">
        <v>33.546534999999999</v>
      </c>
      <c r="X29">
        <v>142.205062</v>
      </c>
      <c r="Y29">
        <v>0</v>
      </c>
      <c r="Z29">
        <v>1.0604</v>
      </c>
      <c r="AA29">
        <v>26.654599999999999</v>
      </c>
      <c r="AB29">
        <v>12.695919</v>
      </c>
      <c r="AC29">
        <v>1.2275579999999999</v>
      </c>
      <c r="AD29">
        <v>26.421416000000001</v>
      </c>
      <c r="AE29">
        <v>47.656840000000003</v>
      </c>
      <c r="AF29">
        <v>17.109072000000001</v>
      </c>
      <c r="AG29">
        <v>21.620591999999998</v>
      </c>
      <c r="AH29">
        <v>77.597179999999994</v>
      </c>
      <c r="AI29">
        <v>0</v>
      </c>
      <c r="AJ29">
        <v>0</v>
      </c>
      <c r="AK29">
        <v>52.602587999999997</v>
      </c>
      <c r="AL29">
        <v>6.7210080000000003</v>
      </c>
      <c r="AM29">
        <v>0</v>
      </c>
      <c r="AN29">
        <v>0.70077</v>
      </c>
      <c r="AO29">
        <v>0</v>
      </c>
      <c r="AP29">
        <v>0</v>
      </c>
      <c r="AQ29">
        <v>45.002412</v>
      </c>
      <c r="AR29">
        <v>3.7248960000000002</v>
      </c>
      <c r="AS29">
        <v>4.5387050000000002</v>
      </c>
      <c r="AT29">
        <v>14.459963999999999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2355.2475640000007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445.36799999999999</v>
      </c>
      <c r="L30">
        <v>600.08518000000004</v>
      </c>
      <c r="M30">
        <v>88.688000000000002</v>
      </c>
      <c r="N30">
        <v>56.933840000000004</v>
      </c>
      <c r="O30">
        <v>119.213662</v>
      </c>
      <c r="P30">
        <v>121.06635</v>
      </c>
      <c r="Q30">
        <v>9.4391990000000003</v>
      </c>
      <c r="R30">
        <v>40.858947000000001</v>
      </c>
      <c r="S30">
        <v>17.921241999999999</v>
      </c>
      <c r="T30">
        <v>0</v>
      </c>
      <c r="U30">
        <v>403.69427999999999</v>
      </c>
      <c r="V30">
        <v>16.942011000000001</v>
      </c>
      <c r="W30">
        <v>33.546534999999999</v>
      </c>
      <c r="X30">
        <v>142.205062</v>
      </c>
      <c r="Y30">
        <v>0</v>
      </c>
      <c r="Z30">
        <v>12.572101999999999</v>
      </c>
      <c r="AA30">
        <v>26.654599999999999</v>
      </c>
      <c r="AB30">
        <v>25.828741000000001</v>
      </c>
      <c r="AC30">
        <v>28.016546999999999</v>
      </c>
      <c r="AD30">
        <v>26.421416000000001</v>
      </c>
      <c r="AE30">
        <v>47.656840000000003</v>
      </c>
      <c r="AF30">
        <v>25.663608</v>
      </c>
      <c r="AG30">
        <v>21.620591999999998</v>
      </c>
      <c r="AH30">
        <v>104.98442</v>
      </c>
      <c r="AI30">
        <v>3.6815159999999998</v>
      </c>
      <c r="AJ30">
        <v>0</v>
      </c>
      <c r="AK30">
        <v>52.602587999999997</v>
      </c>
      <c r="AL30">
        <v>53.768064000000003</v>
      </c>
      <c r="AM30">
        <v>0</v>
      </c>
      <c r="AN30">
        <v>0.70077</v>
      </c>
      <c r="AO30">
        <v>0</v>
      </c>
      <c r="AP30">
        <v>0</v>
      </c>
      <c r="AQ30">
        <v>45.002412</v>
      </c>
      <c r="AR30">
        <v>34.056192000000003</v>
      </c>
      <c r="AS30">
        <v>4.5387050000000002</v>
      </c>
      <c r="AT30">
        <v>14.459963999999999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2624.1913850000001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416.44799999999998</v>
      </c>
      <c r="L31">
        <v>600.08518000000004</v>
      </c>
      <c r="M31">
        <v>88.688000000000002</v>
      </c>
      <c r="N31">
        <v>56.933840000000004</v>
      </c>
      <c r="O31">
        <v>119.213662</v>
      </c>
      <c r="P31">
        <v>121.06635</v>
      </c>
      <c r="Q31">
        <v>9.4391990000000003</v>
      </c>
      <c r="R31">
        <v>40.858947000000001</v>
      </c>
      <c r="S31">
        <v>17.921241999999999</v>
      </c>
      <c r="T31">
        <v>0</v>
      </c>
      <c r="U31">
        <v>403.69427999999999</v>
      </c>
      <c r="V31">
        <v>16.942011000000001</v>
      </c>
      <c r="W31">
        <v>33.546534999999999</v>
      </c>
      <c r="X31">
        <v>142.205062</v>
      </c>
      <c r="Y31">
        <v>0</v>
      </c>
      <c r="Z31">
        <v>12.572101999999999</v>
      </c>
      <c r="AA31">
        <v>26.654599999999999</v>
      </c>
      <c r="AB31">
        <v>25.828741000000001</v>
      </c>
      <c r="AC31">
        <v>28.016546999999999</v>
      </c>
      <c r="AD31">
        <v>26.421416000000001</v>
      </c>
      <c r="AE31">
        <v>47.656840000000003</v>
      </c>
      <c r="AF31">
        <v>25.663608</v>
      </c>
      <c r="AG31">
        <v>21.620591999999998</v>
      </c>
      <c r="AH31">
        <v>132.37165999999999</v>
      </c>
      <c r="AI31">
        <v>15.761797</v>
      </c>
      <c r="AJ31">
        <v>0</v>
      </c>
      <c r="AK31">
        <v>52.602587999999997</v>
      </c>
      <c r="AL31">
        <v>53.768064000000003</v>
      </c>
      <c r="AM31">
        <v>0</v>
      </c>
      <c r="AN31">
        <v>0.70077</v>
      </c>
      <c r="AO31">
        <v>0</v>
      </c>
      <c r="AP31">
        <v>0</v>
      </c>
      <c r="AQ31">
        <v>45.002412</v>
      </c>
      <c r="AR31">
        <v>34.056192000000003</v>
      </c>
      <c r="AS31">
        <v>4.5387050000000002</v>
      </c>
      <c r="AT31">
        <v>14.459963999999999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2634.7389059999996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510.53163999999998</v>
      </c>
      <c r="L32">
        <v>629.22699599999999</v>
      </c>
      <c r="M32">
        <v>88.688000000000002</v>
      </c>
      <c r="N32">
        <v>56.933840000000004</v>
      </c>
      <c r="O32">
        <v>119.213662</v>
      </c>
      <c r="P32">
        <v>121.06635</v>
      </c>
      <c r="Q32">
        <v>10.517239999999999</v>
      </c>
      <c r="R32">
        <v>40.858947000000001</v>
      </c>
      <c r="S32">
        <v>25.440055999999998</v>
      </c>
      <c r="T32">
        <v>0</v>
      </c>
      <c r="U32">
        <v>403.69427999999999</v>
      </c>
      <c r="V32">
        <v>16.942011000000001</v>
      </c>
      <c r="W32">
        <v>33.546534999999999</v>
      </c>
      <c r="X32">
        <v>142.205062</v>
      </c>
      <c r="Y32">
        <v>0</v>
      </c>
      <c r="Z32">
        <v>12.572101999999999</v>
      </c>
      <c r="AA32">
        <v>26.654599999999999</v>
      </c>
      <c r="AB32">
        <v>25.828741000000001</v>
      </c>
      <c r="AC32">
        <v>28.016546999999999</v>
      </c>
      <c r="AD32">
        <v>26.421416000000001</v>
      </c>
      <c r="AE32">
        <v>47.656840000000003</v>
      </c>
      <c r="AF32">
        <v>25.663608</v>
      </c>
      <c r="AG32">
        <v>21.620591999999998</v>
      </c>
      <c r="AH32">
        <v>135.29296600000001</v>
      </c>
      <c r="AI32">
        <v>15.761797</v>
      </c>
      <c r="AJ32">
        <v>0</v>
      </c>
      <c r="AK32">
        <v>52.602587999999997</v>
      </c>
      <c r="AL32">
        <v>53.768064000000003</v>
      </c>
      <c r="AM32">
        <v>0</v>
      </c>
      <c r="AN32">
        <v>0.70077</v>
      </c>
      <c r="AO32">
        <v>0</v>
      </c>
      <c r="AP32">
        <v>0</v>
      </c>
      <c r="AQ32">
        <v>45.002412</v>
      </c>
      <c r="AR32">
        <v>4.2570240000000004</v>
      </c>
      <c r="AS32">
        <v>4.5387050000000002</v>
      </c>
      <c r="AT32">
        <v>14.459963999999999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2739.6833550000001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581.71500300000002</v>
      </c>
      <c r="L33">
        <v>629.22699599999999</v>
      </c>
      <c r="M33">
        <v>88.688000000000002</v>
      </c>
      <c r="N33">
        <v>56.933840000000004</v>
      </c>
      <c r="O33">
        <v>119.213662</v>
      </c>
      <c r="P33">
        <v>121.06635</v>
      </c>
      <c r="Q33">
        <v>10.517239999999999</v>
      </c>
      <c r="R33">
        <v>40.858947000000001</v>
      </c>
      <c r="S33">
        <v>25.440055999999998</v>
      </c>
      <c r="T33">
        <v>0</v>
      </c>
      <c r="U33">
        <v>403.69427999999999</v>
      </c>
      <c r="V33">
        <v>16.942011000000001</v>
      </c>
      <c r="W33">
        <v>33.546534999999999</v>
      </c>
      <c r="X33">
        <v>142.205062</v>
      </c>
      <c r="Y33">
        <v>0</v>
      </c>
      <c r="Z33">
        <v>12.572101999999999</v>
      </c>
      <c r="AA33">
        <v>13.543583</v>
      </c>
      <c r="AB33">
        <v>25.828741000000001</v>
      </c>
      <c r="AC33">
        <v>28.016546999999999</v>
      </c>
      <c r="AD33">
        <v>17.614277000000001</v>
      </c>
      <c r="AE33">
        <v>47.656840000000003</v>
      </c>
      <c r="AF33">
        <v>25.663608</v>
      </c>
      <c r="AG33">
        <v>21.620591999999998</v>
      </c>
      <c r="AH33">
        <v>135.29296600000001</v>
      </c>
      <c r="AI33">
        <v>15.761797</v>
      </c>
      <c r="AJ33">
        <v>0</v>
      </c>
      <c r="AK33">
        <v>52.602587999999997</v>
      </c>
      <c r="AL33">
        <v>53.768064000000003</v>
      </c>
      <c r="AM33">
        <v>0</v>
      </c>
      <c r="AN33">
        <v>0.70077</v>
      </c>
      <c r="AO33">
        <v>0</v>
      </c>
      <c r="AP33">
        <v>0.37046499999999999</v>
      </c>
      <c r="AQ33">
        <v>45.002412</v>
      </c>
      <c r="AR33">
        <v>2.554214</v>
      </c>
      <c r="AS33">
        <v>4.5387050000000002</v>
      </c>
      <c r="AT33">
        <v>14.459963999999999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2787.6162170000002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658.24727800000005</v>
      </c>
      <c r="L34">
        <v>629.22699599999999</v>
      </c>
      <c r="M34">
        <v>88.688000000000002</v>
      </c>
      <c r="N34">
        <v>56.933840000000004</v>
      </c>
      <c r="O34">
        <v>119.213662</v>
      </c>
      <c r="P34">
        <v>121.06635</v>
      </c>
      <c r="Q34">
        <v>10.517239999999999</v>
      </c>
      <c r="R34">
        <v>40.858947000000001</v>
      </c>
      <c r="S34">
        <v>25.440055999999998</v>
      </c>
      <c r="T34">
        <v>0</v>
      </c>
      <c r="U34">
        <v>403.69427999999999</v>
      </c>
      <c r="V34">
        <v>16.942011000000001</v>
      </c>
      <c r="W34">
        <v>33.546534999999999</v>
      </c>
      <c r="X34">
        <v>142.205062</v>
      </c>
      <c r="Y34">
        <v>0</v>
      </c>
      <c r="Z34">
        <v>12.572101999999999</v>
      </c>
      <c r="AA34">
        <v>13.543583</v>
      </c>
      <c r="AB34">
        <v>25.828741000000001</v>
      </c>
      <c r="AC34">
        <v>28.016546999999999</v>
      </c>
      <c r="AD34">
        <v>17.614277000000001</v>
      </c>
      <c r="AE34">
        <v>47.656840000000003</v>
      </c>
      <c r="AF34">
        <v>25.663608</v>
      </c>
      <c r="AG34">
        <v>21.620591999999998</v>
      </c>
      <c r="AH34">
        <v>135.29296600000001</v>
      </c>
      <c r="AI34">
        <v>15.761797</v>
      </c>
      <c r="AJ34">
        <v>0</v>
      </c>
      <c r="AK34">
        <v>52.602587999999997</v>
      </c>
      <c r="AL34">
        <v>12.321847999999999</v>
      </c>
      <c r="AM34">
        <v>0</v>
      </c>
      <c r="AN34">
        <v>0.70077</v>
      </c>
      <c r="AO34">
        <v>0</v>
      </c>
      <c r="AP34">
        <v>0.37046499999999999</v>
      </c>
      <c r="AQ34">
        <v>45.002412</v>
      </c>
      <c r="AR34">
        <v>2.554214</v>
      </c>
      <c r="AS34">
        <v>4.5387050000000002</v>
      </c>
      <c r="AT34">
        <v>14.459963999999999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2822.7022760000004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658.24727800000005</v>
      </c>
      <c r="L35">
        <v>629.22699599999999</v>
      </c>
      <c r="M35">
        <v>88.688000000000002</v>
      </c>
      <c r="N35">
        <v>56.933840000000004</v>
      </c>
      <c r="O35">
        <v>119.213662</v>
      </c>
      <c r="P35">
        <v>121.06635</v>
      </c>
      <c r="Q35">
        <v>10.517239999999999</v>
      </c>
      <c r="R35">
        <v>40.858947000000001</v>
      </c>
      <c r="S35">
        <v>25.440055999999998</v>
      </c>
      <c r="T35">
        <v>0</v>
      </c>
      <c r="U35">
        <v>403.69427999999999</v>
      </c>
      <c r="V35">
        <v>16.942011000000001</v>
      </c>
      <c r="W35">
        <v>33.546534999999999</v>
      </c>
      <c r="X35">
        <v>142.205062</v>
      </c>
      <c r="Y35">
        <v>0</v>
      </c>
      <c r="Z35">
        <v>12.572101999999999</v>
      </c>
      <c r="AA35">
        <v>8.3771599999999999</v>
      </c>
      <c r="AB35">
        <v>25.828741000000001</v>
      </c>
      <c r="AC35">
        <v>28.016546999999999</v>
      </c>
      <c r="AD35">
        <v>8.8071389999999994</v>
      </c>
      <c r="AE35">
        <v>47.656840000000003</v>
      </c>
      <c r="AF35">
        <v>25.663608</v>
      </c>
      <c r="AG35">
        <v>21.620591999999998</v>
      </c>
      <c r="AH35">
        <v>109.54895999999999</v>
      </c>
      <c r="AI35">
        <v>15.761797</v>
      </c>
      <c r="AJ35">
        <v>0</v>
      </c>
      <c r="AK35">
        <v>52.602587999999997</v>
      </c>
      <c r="AL35">
        <v>2.2403360000000001</v>
      </c>
      <c r="AM35">
        <v>0</v>
      </c>
      <c r="AN35">
        <v>0.70077</v>
      </c>
      <c r="AO35">
        <v>0</v>
      </c>
      <c r="AP35">
        <v>0</v>
      </c>
      <c r="AQ35">
        <v>45.002412</v>
      </c>
      <c r="AR35">
        <v>2.554214</v>
      </c>
      <c r="AS35">
        <v>4.5387050000000002</v>
      </c>
      <c r="AT35">
        <v>14.459963999999999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2772.5327320000001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658.24727800000005</v>
      </c>
      <c r="L36">
        <v>629.22699599999999</v>
      </c>
      <c r="M36">
        <v>88.688000000000002</v>
      </c>
      <c r="N36">
        <v>56.933840000000004</v>
      </c>
      <c r="O36">
        <v>119.213662</v>
      </c>
      <c r="P36">
        <v>121.06635</v>
      </c>
      <c r="Q36">
        <v>10.517239999999999</v>
      </c>
      <c r="R36">
        <v>40.858947000000001</v>
      </c>
      <c r="S36">
        <v>25.440055999999998</v>
      </c>
      <c r="T36">
        <v>0</v>
      </c>
      <c r="U36">
        <v>403.69427999999999</v>
      </c>
      <c r="V36">
        <v>16.942011000000001</v>
      </c>
      <c r="W36">
        <v>33.546534999999999</v>
      </c>
      <c r="X36">
        <v>142.205062</v>
      </c>
      <c r="Y36">
        <v>0</v>
      </c>
      <c r="Z36">
        <v>0</v>
      </c>
      <c r="AA36">
        <v>0</v>
      </c>
      <c r="AB36">
        <v>25.391836999999999</v>
      </c>
      <c r="AC36">
        <v>1.2275579999999999</v>
      </c>
      <c r="AD36">
        <v>0</v>
      </c>
      <c r="AE36">
        <v>47.656840000000003</v>
      </c>
      <c r="AF36">
        <v>17.109072000000001</v>
      </c>
      <c r="AG36">
        <v>21.620591999999998</v>
      </c>
      <c r="AH36">
        <v>90.195310000000006</v>
      </c>
      <c r="AI36">
        <v>3.6815159999999998</v>
      </c>
      <c r="AJ36">
        <v>0</v>
      </c>
      <c r="AK36">
        <v>52.602587999999997</v>
      </c>
      <c r="AL36">
        <v>2.2403360000000001</v>
      </c>
      <c r="AM36">
        <v>0</v>
      </c>
      <c r="AN36">
        <v>0.70077</v>
      </c>
      <c r="AO36">
        <v>0</v>
      </c>
      <c r="AP36">
        <v>0</v>
      </c>
      <c r="AQ36">
        <v>45.002412</v>
      </c>
      <c r="AR36">
        <v>2.554214</v>
      </c>
      <c r="AS36">
        <v>4.5387050000000002</v>
      </c>
      <c r="AT36">
        <v>14.459963999999999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2675.5619710000005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658.24727800000005</v>
      </c>
      <c r="L37">
        <v>629.22699599999999</v>
      </c>
      <c r="M37">
        <v>88.688000000000002</v>
      </c>
      <c r="N37">
        <v>56.933840000000004</v>
      </c>
      <c r="O37">
        <v>119.213662</v>
      </c>
      <c r="P37">
        <v>121.06635</v>
      </c>
      <c r="Q37">
        <v>10.517239999999999</v>
      </c>
      <c r="R37">
        <v>40.858947000000001</v>
      </c>
      <c r="S37">
        <v>25.440055999999998</v>
      </c>
      <c r="T37">
        <v>0</v>
      </c>
      <c r="U37">
        <v>403.69427999999999</v>
      </c>
      <c r="V37">
        <v>16.942011000000001</v>
      </c>
      <c r="W37">
        <v>33.546534999999999</v>
      </c>
      <c r="X37">
        <v>142.205062</v>
      </c>
      <c r="Y37">
        <v>0</v>
      </c>
      <c r="Z37">
        <v>0</v>
      </c>
      <c r="AA37">
        <v>0</v>
      </c>
      <c r="AB37">
        <v>25.391836999999999</v>
      </c>
      <c r="AC37">
        <v>0</v>
      </c>
      <c r="AD37">
        <v>0</v>
      </c>
      <c r="AE37">
        <v>47.656840000000003</v>
      </c>
      <c r="AF37">
        <v>8.5545360000000006</v>
      </c>
      <c r="AG37">
        <v>21.620591999999998</v>
      </c>
      <c r="AH37">
        <v>67.646483000000003</v>
      </c>
      <c r="AI37">
        <v>0</v>
      </c>
      <c r="AJ37">
        <v>0</v>
      </c>
      <c r="AK37">
        <v>52.602587999999997</v>
      </c>
      <c r="AL37">
        <v>2.2403360000000001</v>
      </c>
      <c r="AM37">
        <v>0</v>
      </c>
      <c r="AN37">
        <v>0.70077</v>
      </c>
      <c r="AO37">
        <v>0</v>
      </c>
      <c r="AP37">
        <v>0</v>
      </c>
      <c r="AQ37">
        <v>45.002412</v>
      </c>
      <c r="AR37">
        <v>2.554214</v>
      </c>
      <c r="AS37">
        <v>4.5387050000000002</v>
      </c>
      <c r="AT37">
        <v>14.459963999999999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2639.5495340000002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658.24727800000005</v>
      </c>
      <c r="L38">
        <v>629.22699599999999</v>
      </c>
      <c r="M38">
        <v>88.688000000000002</v>
      </c>
      <c r="N38">
        <v>56.933840000000004</v>
      </c>
      <c r="O38">
        <v>119.213662</v>
      </c>
      <c r="P38">
        <v>121.06635</v>
      </c>
      <c r="Q38">
        <v>10.517239999999999</v>
      </c>
      <c r="R38">
        <v>40.858947000000001</v>
      </c>
      <c r="S38">
        <v>25.440055999999998</v>
      </c>
      <c r="T38">
        <v>0</v>
      </c>
      <c r="U38">
        <v>403.69427999999999</v>
      </c>
      <c r="V38">
        <v>16.942011000000001</v>
      </c>
      <c r="W38">
        <v>33.546534999999999</v>
      </c>
      <c r="X38">
        <v>142.205062</v>
      </c>
      <c r="Y38">
        <v>0</v>
      </c>
      <c r="Z38">
        <v>0</v>
      </c>
      <c r="AA38">
        <v>0</v>
      </c>
      <c r="AB38">
        <v>25.391836999999999</v>
      </c>
      <c r="AC38">
        <v>0</v>
      </c>
      <c r="AD38">
        <v>0</v>
      </c>
      <c r="AE38">
        <v>31.771227</v>
      </c>
      <c r="AF38">
        <v>8.5545360000000006</v>
      </c>
      <c r="AG38">
        <v>21.620591999999998</v>
      </c>
      <c r="AH38">
        <v>36.51632</v>
      </c>
      <c r="AI38">
        <v>0</v>
      </c>
      <c r="AJ38">
        <v>0</v>
      </c>
      <c r="AK38">
        <v>52.602587999999997</v>
      </c>
      <c r="AL38">
        <v>2.2403360000000001</v>
      </c>
      <c r="AM38">
        <v>0</v>
      </c>
      <c r="AN38">
        <v>0.70077</v>
      </c>
      <c r="AO38">
        <v>0</v>
      </c>
      <c r="AP38">
        <v>0</v>
      </c>
      <c r="AQ38">
        <v>45.002412</v>
      </c>
      <c r="AR38">
        <v>2.554214</v>
      </c>
      <c r="AS38">
        <v>4.5387050000000002</v>
      </c>
      <c r="AT38">
        <v>14.459963999999999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2592.5337580000005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658.24727800000005</v>
      </c>
      <c r="L39">
        <v>629.22699599999999</v>
      </c>
      <c r="M39">
        <v>88.688000000000002</v>
      </c>
      <c r="N39">
        <v>56.933840000000004</v>
      </c>
      <c r="O39">
        <v>119.213662</v>
      </c>
      <c r="P39">
        <v>121.06635</v>
      </c>
      <c r="Q39">
        <v>10.517239999999999</v>
      </c>
      <c r="R39">
        <v>40.858947000000001</v>
      </c>
      <c r="S39">
        <v>25.440055999999998</v>
      </c>
      <c r="T39">
        <v>0</v>
      </c>
      <c r="U39">
        <v>403.69427999999999</v>
      </c>
      <c r="V39">
        <v>16.942011000000001</v>
      </c>
      <c r="W39">
        <v>33.546534999999999</v>
      </c>
      <c r="X39">
        <v>142.205062</v>
      </c>
      <c r="Y39">
        <v>0</v>
      </c>
      <c r="Z39">
        <v>0</v>
      </c>
      <c r="AA39">
        <v>0</v>
      </c>
      <c r="AB39">
        <v>12.695919</v>
      </c>
      <c r="AC39">
        <v>0</v>
      </c>
      <c r="AD39">
        <v>0</v>
      </c>
      <c r="AE39">
        <v>31.771227</v>
      </c>
      <c r="AF39">
        <v>8.5545360000000006</v>
      </c>
      <c r="AG39">
        <v>21.620591999999998</v>
      </c>
      <c r="AH39">
        <v>19.444939999999999</v>
      </c>
      <c r="AI39">
        <v>0</v>
      </c>
      <c r="AJ39">
        <v>0</v>
      </c>
      <c r="AK39">
        <v>52.602587999999997</v>
      </c>
      <c r="AL39">
        <v>2.2403360000000001</v>
      </c>
      <c r="AM39">
        <v>0</v>
      </c>
      <c r="AN39">
        <v>0.70077</v>
      </c>
      <c r="AO39">
        <v>0</v>
      </c>
      <c r="AP39">
        <v>0</v>
      </c>
      <c r="AQ39">
        <v>45.002412</v>
      </c>
      <c r="AR39">
        <v>2.554214</v>
      </c>
      <c r="AS39">
        <v>4.5387050000000002</v>
      </c>
      <c r="AT39">
        <v>14.459963999999999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2562.7664599999998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658.24727800000005</v>
      </c>
      <c r="L40">
        <v>629.22699599999999</v>
      </c>
      <c r="M40">
        <v>88.688000000000002</v>
      </c>
      <c r="N40">
        <v>56.933840000000004</v>
      </c>
      <c r="O40">
        <v>119.213662</v>
      </c>
      <c r="P40">
        <v>121.06635</v>
      </c>
      <c r="Q40">
        <v>10.517239999999999</v>
      </c>
      <c r="R40">
        <v>40.858947000000001</v>
      </c>
      <c r="S40">
        <v>25.440055999999998</v>
      </c>
      <c r="T40">
        <v>0</v>
      </c>
      <c r="U40">
        <v>403.69427999999999</v>
      </c>
      <c r="V40">
        <v>16.942011000000001</v>
      </c>
      <c r="W40">
        <v>33.546534999999999</v>
      </c>
      <c r="X40">
        <v>142.205062</v>
      </c>
      <c r="Y40">
        <v>0</v>
      </c>
      <c r="Z40">
        <v>0</v>
      </c>
      <c r="AA40">
        <v>0</v>
      </c>
      <c r="AB40">
        <v>12.695919</v>
      </c>
      <c r="AC40">
        <v>0</v>
      </c>
      <c r="AD40">
        <v>0</v>
      </c>
      <c r="AE40">
        <v>15.885612999999999</v>
      </c>
      <c r="AF40">
        <v>8.5545360000000006</v>
      </c>
      <c r="AG40">
        <v>21.620591999999998</v>
      </c>
      <c r="AH40">
        <v>0</v>
      </c>
      <c r="AI40">
        <v>0</v>
      </c>
      <c r="AJ40">
        <v>0</v>
      </c>
      <c r="AK40">
        <v>52.602587999999997</v>
      </c>
      <c r="AL40">
        <v>2.2403360000000001</v>
      </c>
      <c r="AM40">
        <v>0</v>
      </c>
      <c r="AN40">
        <v>0.70077</v>
      </c>
      <c r="AO40">
        <v>0</v>
      </c>
      <c r="AP40">
        <v>0</v>
      </c>
      <c r="AQ40">
        <v>30.001608000000001</v>
      </c>
      <c r="AR40">
        <v>3.7248960000000002</v>
      </c>
      <c r="AS40">
        <v>4.5387050000000002</v>
      </c>
      <c r="AT40">
        <v>14.459963999999999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2513.6057840000003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658.24727800000005</v>
      </c>
      <c r="L41">
        <v>629.22699599999999</v>
      </c>
      <c r="M41">
        <v>88.688000000000002</v>
      </c>
      <c r="N41">
        <v>56.933840000000004</v>
      </c>
      <c r="O41">
        <v>119.213662</v>
      </c>
      <c r="P41">
        <v>121.06635</v>
      </c>
      <c r="Q41">
        <v>10.517239999999999</v>
      </c>
      <c r="R41">
        <v>40.858947000000001</v>
      </c>
      <c r="S41">
        <v>25.440055999999998</v>
      </c>
      <c r="T41">
        <v>0</v>
      </c>
      <c r="U41">
        <v>403.69427999999999</v>
      </c>
      <c r="V41">
        <v>16.942011000000001</v>
      </c>
      <c r="W41">
        <v>33.546534999999999</v>
      </c>
      <c r="X41">
        <v>142.205062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15.885612999999999</v>
      </c>
      <c r="AF41">
        <v>8.5545360000000006</v>
      </c>
      <c r="AG41">
        <v>21.620591999999998</v>
      </c>
      <c r="AH41">
        <v>0</v>
      </c>
      <c r="AI41">
        <v>0</v>
      </c>
      <c r="AJ41">
        <v>0</v>
      </c>
      <c r="AK41">
        <v>52.602587999999997</v>
      </c>
      <c r="AL41">
        <v>2.2403360000000001</v>
      </c>
      <c r="AM41">
        <v>0</v>
      </c>
      <c r="AN41">
        <v>0.70077</v>
      </c>
      <c r="AO41">
        <v>0</v>
      </c>
      <c r="AP41">
        <v>0</v>
      </c>
      <c r="AQ41">
        <v>30.001608000000001</v>
      </c>
      <c r="AR41">
        <v>34.056192000000003</v>
      </c>
      <c r="AS41">
        <v>4.5387050000000002</v>
      </c>
      <c r="AT41">
        <v>14.459963999999999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2531.2411610000004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658.24727800000005</v>
      </c>
      <c r="L42">
        <v>629.22699599999999</v>
      </c>
      <c r="M42">
        <v>88.688000000000002</v>
      </c>
      <c r="N42">
        <v>56.933840000000004</v>
      </c>
      <c r="O42">
        <v>119.213662</v>
      </c>
      <c r="P42">
        <v>121.06635</v>
      </c>
      <c r="Q42">
        <v>10.517239999999999</v>
      </c>
      <c r="R42">
        <v>40.858947000000001</v>
      </c>
      <c r="S42">
        <v>25.440055999999998</v>
      </c>
      <c r="T42">
        <v>0</v>
      </c>
      <c r="U42">
        <v>403.69427999999999</v>
      </c>
      <c r="V42">
        <v>16.942011000000001</v>
      </c>
      <c r="W42">
        <v>33.546534999999999</v>
      </c>
      <c r="X42">
        <v>142.205062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15.885612999999999</v>
      </c>
      <c r="AF42">
        <v>8.5545360000000006</v>
      </c>
      <c r="AG42">
        <v>21.620591999999998</v>
      </c>
      <c r="AH42">
        <v>0</v>
      </c>
      <c r="AI42">
        <v>0</v>
      </c>
      <c r="AJ42">
        <v>0</v>
      </c>
      <c r="AK42">
        <v>52.602587999999997</v>
      </c>
      <c r="AL42">
        <v>2.2403360000000001</v>
      </c>
      <c r="AM42">
        <v>0</v>
      </c>
      <c r="AN42">
        <v>0.70077</v>
      </c>
      <c r="AO42">
        <v>0</v>
      </c>
      <c r="AP42">
        <v>0</v>
      </c>
      <c r="AQ42">
        <v>15.000804</v>
      </c>
      <c r="AR42">
        <v>34.056192000000003</v>
      </c>
      <c r="AS42">
        <v>4.5387050000000002</v>
      </c>
      <c r="AT42">
        <v>14.459963999999999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2516.2403570000001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658.24727800000005</v>
      </c>
      <c r="L43">
        <v>629.22699599999999</v>
      </c>
      <c r="M43">
        <v>88.688000000000002</v>
      </c>
      <c r="N43">
        <v>56.933840000000004</v>
      </c>
      <c r="O43">
        <v>119.213662</v>
      </c>
      <c r="P43">
        <v>121.06635</v>
      </c>
      <c r="Q43">
        <v>10.517239999999999</v>
      </c>
      <c r="R43">
        <v>40.858947000000001</v>
      </c>
      <c r="S43">
        <v>25.440055999999998</v>
      </c>
      <c r="T43">
        <v>0</v>
      </c>
      <c r="U43">
        <v>403.69427999999999</v>
      </c>
      <c r="V43">
        <v>16.942011000000001</v>
      </c>
      <c r="W43">
        <v>33.546534999999999</v>
      </c>
      <c r="X43">
        <v>142.205062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8.5545360000000006</v>
      </c>
      <c r="AG43">
        <v>21.620591999999998</v>
      </c>
      <c r="AH43">
        <v>0</v>
      </c>
      <c r="AI43">
        <v>0</v>
      </c>
      <c r="AJ43">
        <v>0</v>
      </c>
      <c r="AK43">
        <v>52.602587999999997</v>
      </c>
      <c r="AL43">
        <v>2.2403360000000001</v>
      </c>
      <c r="AM43">
        <v>0</v>
      </c>
      <c r="AN43">
        <v>0.70077</v>
      </c>
      <c r="AO43">
        <v>0</v>
      </c>
      <c r="AP43">
        <v>0</v>
      </c>
      <c r="AQ43">
        <v>14.636412</v>
      </c>
      <c r="AR43">
        <v>2.554214</v>
      </c>
      <c r="AS43">
        <v>16.079982999999999</v>
      </c>
      <c r="AT43">
        <v>14.459963999999999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2480.0296520000002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658.24727800000005</v>
      </c>
      <c r="L44">
        <v>629.22699599999999</v>
      </c>
      <c r="M44">
        <v>88.688000000000002</v>
      </c>
      <c r="N44">
        <v>56.933840000000004</v>
      </c>
      <c r="O44">
        <v>119.213662</v>
      </c>
      <c r="P44">
        <v>121.06635</v>
      </c>
      <c r="Q44">
        <v>10.517239999999999</v>
      </c>
      <c r="R44">
        <v>40.858947000000001</v>
      </c>
      <c r="S44">
        <v>25.440055999999998</v>
      </c>
      <c r="T44">
        <v>0</v>
      </c>
      <c r="U44">
        <v>403.69427999999999</v>
      </c>
      <c r="V44">
        <v>16.942011000000001</v>
      </c>
      <c r="W44">
        <v>33.546534999999999</v>
      </c>
      <c r="X44">
        <v>142.205062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8.5545360000000006</v>
      </c>
      <c r="AG44">
        <v>21.620591999999998</v>
      </c>
      <c r="AH44">
        <v>0</v>
      </c>
      <c r="AI44">
        <v>0</v>
      </c>
      <c r="AJ44">
        <v>0</v>
      </c>
      <c r="AK44">
        <v>52.602587999999997</v>
      </c>
      <c r="AL44">
        <v>2.2403360000000001</v>
      </c>
      <c r="AM44">
        <v>0</v>
      </c>
      <c r="AN44">
        <v>0.70077</v>
      </c>
      <c r="AO44">
        <v>0</v>
      </c>
      <c r="AP44">
        <v>0</v>
      </c>
      <c r="AQ44">
        <v>13.968360000000001</v>
      </c>
      <c r="AR44">
        <v>2.554214</v>
      </c>
      <c r="AS44">
        <v>16.079982999999999</v>
      </c>
      <c r="AT44">
        <v>14.459963999999999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2479.3616000000002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658.24727800000005</v>
      </c>
      <c r="L45">
        <v>629.22699599999999</v>
      </c>
      <c r="M45">
        <v>88.688000000000002</v>
      </c>
      <c r="N45">
        <v>56.933840000000004</v>
      </c>
      <c r="O45">
        <v>119.213662</v>
      </c>
      <c r="P45">
        <v>121.06635</v>
      </c>
      <c r="Q45">
        <v>10.517239999999999</v>
      </c>
      <c r="R45">
        <v>40.858947000000001</v>
      </c>
      <c r="S45">
        <v>25.440055999999998</v>
      </c>
      <c r="T45">
        <v>0</v>
      </c>
      <c r="U45">
        <v>403.69427999999999</v>
      </c>
      <c r="V45">
        <v>16.942011000000001</v>
      </c>
      <c r="W45">
        <v>33.546534999999999</v>
      </c>
      <c r="X45">
        <v>142.205062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8.5545360000000006</v>
      </c>
      <c r="AG45">
        <v>21.620591999999998</v>
      </c>
      <c r="AH45">
        <v>0</v>
      </c>
      <c r="AI45">
        <v>0</v>
      </c>
      <c r="AJ45">
        <v>0</v>
      </c>
      <c r="AK45">
        <v>52.602587999999997</v>
      </c>
      <c r="AL45">
        <v>2.2403360000000001</v>
      </c>
      <c r="AM45">
        <v>0</v>
      </c>
      <c r="AN45">
        <v>0.70077</v>
      </c>
      <c r="AO45">
        <v>0</v>
      </c>
      <c r="AP45">
        <v>0</v>
      </c>
      <c r="AQ45">
        <v>0</v>
      </c>
      <c r="AR45">
        <v>2.554214</v>
      </c>
      <c r="AS45">
        <v>16.079982999999999</v>
      </c>
      <c r="AT45">
        <v>14.459963999999999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2465.3932400000003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658.24727800000005</v>
      </c>
      <c r="L46">
        <v>629.22699599999999</v>
      </c>
      <c r="M46">
        <v>88.688000000000002</v>
      </c>
      <c r="N46">
        <v>56.933840000000004</v>
      </c>
      <c r="O46">
        <v>119.213662</v>
      </c>
      <c r="P46">
        <v>121.06635</v>
      </c>
      <c r="Q46">
        <v>10.517239999999999</v>
      </c>
      <c r="R46">
        <v>40.858947000000001</v>
      </c>
      <c r="S46">
        <v>25.440055999999998</v>
      </c>
      <c r="T46">
        <v>0</v>
      </c>
      <c r="U46">
        <v>403.69427999999999</v>
      </c>
      <c r="V46">
        <v>16.942011000000001</v>
      </c>
      <c r="W46">
        <v>33.546534999999999</v>
      </c>
      <c r="X46">
        <v>142.205062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8.5545360000000006</v>
      </c>
      <c r="AG46">
        <v>21.620591999999998</v>
      </c>
      <c r="AH46">
        <v>0</v>
      </c>
      <c r="AI46">
        <v>0</v>
      </c>
      <c r="AJ46">
        <v>0</v>
      </c>
      <c r="AK46">
        <v>52.602587999999997</v>
      </c>
      <c r="AL46">
        <v>2.2403360000000001</v>
      </c>
      <c r="AM46">
        <v>0</v>
      </c>
      <c r="AN46">
        <v>0.70077</v>
      </c>
      <c r="AO46">
        <v>0</v>
      </c>
      <c r="AP46">
        <v>0</v>
      </c>
      <c r="AQ46">
        <v>0</v>
      </c>
      <c r="AR46">
        <v>2.554214</v>
      </c>
      <c r="AS46">
        <v>16.079982999999999</v>
      </c>
      <c r="AT46">
        <v>14.459963999999999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2465.3932400000003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658.24727800000005</v>
      </c>
      <c r="L47">
        <v>629.22699599999999</v>
      </c>
      <c r="M47">
        <v>88.688000000000002</v>
      </c>
      <c r="N47">
        <v>56.933840000000004</v>
      </c>
      <c r="O47">
        <v>119.213662</v>
      </c>
      <c r="P47">
        <v>121.06635</v>
      </c>
      <c r="Q47">
        <v>10.517239999999999</v>
      </c>
      <c r="R47">
        <v>40.858947000000001</v>
      </c>
      <c r="S47">
        <v>25.440055999999998</v>
      </c>
      <c r="T47">
        <v>0</v>
      </c>
      <c r="U47">
        <v>403.69427999999999</v>
      </c>
      <c r="V47">
        <v>16.942011000000001</v>
      </c>
      <c r="W47">
        <v>33.546534999999999</v>
      </c>
      <c r="X47">
        <v>142.205062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8.5545360000000006</v>
      </c>
      <c r="AG47">
        <v>21.620591999999998</v>
      </c>
      <c r="AH47">
        <v>0</v>
      </c>
      <c r="AI47">
        <v>0</v>
      </c>
      <c r="AJ47">
        <v>0</v>
      </c>
      <c r="AK47">
        <v>52.602587999999997</v>
      </c>
      <c r="AL47">
        <v>2.2403360000000001</v>
      </c>
      <c r="AM47">
        <v>0</v>
      </c>
      <c r="AN47">
        <v>0.70077</v>
      </c>
      <c r="AO47">
        <v>0</v>
      </c>
      <c r="AP47">
        <v>6.7918620000000001</v>
      </c>
      <c r="AQ47">
        <v>0</v>
      </c>
      <c r="AR47">
        <v>2.554214</v>
      </c>
      <c r="AS47">
        <v>16.079982999999999</v>
      </c>
      <c r="AT47">
        <v>14.459963999999999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2472.1851020000004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658.24727800000005</v>
      </c>
      <c r="L48">
        <v>629.22699599999999</v>
      </c>
      <c r="M48">
        <v>88.688000000000002</v>
      </c>
      <c r="N48">
        <v>56.933840000000004</v>
      </c>
      <c r="O48">
        <v>119.213662</v>
      </c>
      <c r="P48">
        <v>121.06635</v>
      </c>
      <c r="Q48">
        <v>10.517239999999999</v>
      </c>
      <c r="R48">
        <v>40.858947000000001</v>
      </c>
      <c r="S48">
        <v>25.440055999999998</v>
      </c>
      <c r="T48">
        <v>0</v>
      </c>
      <c r="U48">
        <v>403.69427999999999</v>
      </c>
      <c r="V48">
        <v>16.942011000000001</v>
      </c>
      <c r="W48">
        <v>33.546534999999999</v>
      </c>
      <c r="X48">
        <v>142.205062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8.5545360000000006</v>
      </c>
      <c r="AG48">
        <v>21.620591999999998</v>
      </c>
      <c r="AH48">
        <v>0</v>
      </c>
      <c r="AI48">
        <v>0</v>
      </c>
      <c r="AJ48">
        <v>0</v>
      </c>
      <c r="AK48">
        <v>52.602587999999997</v>
      </c>
      <c r="AL48">
        <v>2.2403360000000001</v>
      </c>
      <c r="AM48">
        <v>0</v>
      </c>
      <c r="AN48">
        <v>0.70077</v>
      </c>
      <c r="AO48">
        <v>0</v>
      </c>
      <c r="AP48">
        <v>6.7918620000000001</v>
      </c>
      <c r="AQ48">
        <v>0</v>
      </c>
      <c r="AR48">
        <v>2.554214</v>
      </c>
      <c r="AS48">
        <v>16.079982999999999</v>
      </c>
      <c r="AT48">
        <v>14.459963999999999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2472.1851020000004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658.24727800000005</v>
      </c>
      <c r="L49">
        <v>629.22699599999999</v>
      </c>
      <c r="M49">
        <v>88.688000000000002</v>
      </c>
      <c r="N49">
        <v>56.933840000000004</v>
      </c>
      <c r="O49">
        <v>119.213662</v>
      </c>
      <c r="P49">
        <v>121.06635</v>
      </c>
      <c r="Q49">
        <v>10.517239999999999</v>
      </c>
      <c r="R49">
        <v>40.858947000000001</v>
      </c>
      <c r="S49">
        <v>25.440055999999998</v>
      </c>
      <c r="T49">
        <v>0</v>
      </c>
      <c r="U49">
        <v>403.69427999999999</v>
      </c>
      <c r="V49">
        <v>16.942011000000001</v>
      </c>
      <c r="W49">
        <v>33.546534999999999</v>
      </c>
      <c r="X49">
        <v>142.205062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8.5545360000000006</v>
      </c>
      <c r="AG49">
        <v>21.620591999999998</v>
      </c>
      <c r="AH49">
        <v>0</v>
      </c>
      <c r="AI49">
        <v>0</v>
      </c>
      <c r="AJ49">
        <v>0</v>
      </c>
      <c r="AK49">
        <v>52.602587999999997</v>
      </c>
      <c r="AL49">
        <v>2.2403360000000001</v>
      </c>
      <c r="AM49">
        <v>0</v>
      </c>
      <c r="AN49">
        <v>0.70077</v>
      </c>
      <c r="AO49">
        <v>0</v>
      </c>
      <c r="AP49">
        <v>6.7918620000000001</v>
      </c>
      <c r="AQ49">
        <v>0</v>
      </c>
      <c r="AR49">
        <v>2.554214</v>
      </c>
      <c r="AS49">
        <v>4.5387050000000002</v>
      </c>
      <c r="AT49">
        <v>14.459963999999999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2460.6438240000002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658.24727800000005</v>
      </c>
      <c r="L50">
        <v>629.22699599999999</v>
      </c>
      <c r="M50">
        <v>88.688000000000002</v>
      </c>
      <c r="N50">
        <v>56.933840000000004</v>
      </c>
      <c r="O50">
        <v>119.213662</v>
      </c>
      <c r="P50">
        <v>121.06635</v>
      </c>
      <c r="Q50">
        <v>10.517239999999999</v>
      </c>
      <c r="R50">
        <v>40.858947000000001</v>
      </c>
      <c r="S50">
        <v>25.440055999999998</v>
      </c>
      <c r="T50">
        <v>0</v>
      </c>
      <c r="U50">
        <v>403.69427999999999</v>
      </c>
      <c r="V50">
        <v>16.942011000000001</v>
      </c>
      <c r="W50">
        <v>33.546534999999999</v>
      </c>
      <c r="X50">
        <v>142.205062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8.5545360000000006</v>
      </c>
      <c r="AG50">
        <v>21.620591999999998</v>
      </c>
      <c r="AH50">
        <v>0</v>
      </c>
      <c r="AI50">
        <v>0</v>
      </c>
      <c r="AJ50">
        <v>0</v>
      </c>
      <c r="AK50">
        <v>52.602587999999997</v>
      </c>
      <c r="AL50">
        <v>2.2403360000000001</v>
      </c>
      <c r="AM50">
        <v>0</v>
      </c>
      <c r="AN50">
        <v>0.70077</v>
      </c>
      <c r="AO50">
        <v>0</v>
      </c>
      <c r="AP50">
        <v>6.7918620000000001</v>
      </c>
      <c r="AQ50">
        <v>0</v>
      </c>
      <c r="AR50">
        <v>2.554214</v>
      </c>
      <c r="AS50">
        <v>4.5387050000000002</v>
      </c>
      <c r="AT50">
        <v>14.459963999999999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2460.6438240000002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577.41084000000001</v>
      </c>
      <c r="L51">
        <v>610.68917999999996</v>
      </c>
      <c r="M51">
        <v>88.688000000000002</v>
      </c>
      <c r="N51">
        <v>56.933840000000004</v>
      </c>
      <c r="O51">
        <v>119.213662</v>
      </c>
      <c r="P51">
        <v>121.06635</v>
      </c>
      <c r="Q51">
        <v>9.7738999999999994</v>
      </c>
      <c r="R51">
        <v>40.864055999999998</v>
      </c>
      <c r="S51">
        <v>21.870267999999999</v>
      </c>
      <c r="T51">
        <v>0</v>
      </c>
      <c r="U51">
        <v>403.69427999999999</v>
      </c>
      <c r="V51">
        <v>17.487055999999999</v>
      </c>
      <c r="W51">
        <v>33.546534999999999</v>
      </c>
      <c r="X51">
        <v>142.205062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8.5545360000000006</v>
      </c>
      <c r="AG51">
        <v>21.620591999999998</v>
      </c>
      <c r="AH51">
        <v>0</v>
      </c>
      <c r="AI51">
        <v>0</v>
      </c>
      <c r="AJ51">
        <v>0</v>
      </c>
      <c r="AK51">
        <v>52.602587999999997</v>
      </c>
      <c r="AL51">
        <v>2.2403360000000001</v>
      </c>
      <c r="AM51">
        <v>0</v>
      </c>
      <c r="AN51">
        <v>0.70077</v>
      </c>
      <c r="AO51">
        <v>0</v>
      </c>
      <c r="AP51">
        <v>0</v>
      </c>
      <c r="AQ51">
        <v>0</v>
      </c>
      <c r="AR51">
        <v>2.554214</v>
      </c>
      <c r="AS51">
        <v>4.5387050000000002</v>
      </c>
      <c r="AT51">
        <v>14.459963999999999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2350.7147339999997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570.31686000000002</v>
      </c>
      <c r="L52">
        <v>600.08518000000004</v>
      </c>
      <c r="M52">
        <v>88.688000000000002</v>
      </c>
      <c r="N52">
        <v>56.933840000000004</v>
      </c>
      <c r="O52">
        <v>119.213662</v>
      </c>
      <c r="P52">
        <v>121.06635</v>
      </c>
      <c r="Q52">
        <v>9.4391990000000003</v>
      </c>
      <c r="R52">
        <v>35.304572</v>
      </c>
      <c r="S52">
        <v>17.921241999999999</v>
      </c>
      <c r="T52">
        <v>0</v>
      </c>
      <c r="U52">
        <v>403.69427999999999</v>
      </c>
      <c r="V52">
        <v>17.487055999999999</v>
      </c>
      <c r="W52">
        <v>33.546534999999999</v>
      </c>
      <c r="X52">
        <v>142.205062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8.5545360000000006</v>
      </c>
      <c r="AG52">
        <v>21.620591999999998</v>
      </c>
      <c r="AH52">
        <v>0</v>
      </c>
      <c r="AI52">
        <v>0</v>
      </c>
      <c r="AJ52">
        <v>0</v>
      </c>
      <c r="AK52">
        <v>52.602587999999997</v>
      </c>
      <c r="AL52">
        <v>2.2403360000000001</v>
      </c>
      <c r="AM52">
        <v>0</v>
      </c>
      <c r="AN52">
        <v>0.70077</v>
      </c>
      <c r="AO52">
        <v>0</v>
      </c>
      <c r="AP52">
        <v>0</v>
      </c>
      <c r="AQ52">
        <v>0</v>
      </c>
      <c r="AR52">
        <v>2.554214</v>
      </c>
      <c r="AS52">
        <v>4.5387050000000002</v>
      </c>
      <c r="AT52">
        <v>14.459963999999999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2323.1735429999999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570.31686000000002</v>
      </c>
      <c r="L53">
        <v>567.79600000000005</v>
      </c>
      <c r="M53">
        <v>88.688000000000002</v>
      </c>
      <c r="N53">
        <v>56.933840000000004</v>
      </c>
      <c r="O53">
        <v>119.213662</v>
      </c>
      <c r="P53">
        <v>121.06635</v>
      </c>
      <c r="Q53">
        <v>9.4391990000000003</v>
      </c>
      <c r="R53">
        <v>35.304572</v>
      </c>
      <c r="S53">
        <v>17.921241999999999</v>
      </c>
      <c r="T53">
        <v>0</v>
      </c>
      <c r="U53">
        <v>403.69427999999999</v>
      </c>
      <c r="V53">
        <v>17.487055999999999</v>
      </c>
      <c r="W53">
        <v>33.546534999999999</v>
      </c>
      <c r="X53">
        <v>142.205062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8.5545360000000006</v>
      </c>
      <c r="AG53">
        <v>21.620591999999998</v>
      </c>
      <c r="AH53">
        <v>0</v>
      </c>
      <c r="AI53">
        <v>0</v>
      </c>
      <c r="AJ53">
        <v>0</v>
      </c>
      <c r="AK53">
        <v>52.602587999999997</v>
      </c>
      <c r="AL53">
        <v>2.2403360000000001</v>
      </c>
      <c r="AM53">
        <v>0</v>
      </c>
      <c r="AN53">
        <v>0.70077</v>
      </c>
      <c r="AO53">
        <v>0</v>
      </c>
      <c r="AP53">
        <v>0</v>
      </c>
      <c r="AQ53">
        <v>0</v>
      </c>
      <c r="AR53">
        <v>2.554214</v>
      </c>
      <c r="AS53">
        <v>4.5387050000000002</v>
      </c>
      <c r="AT53">
        <v>14.459963999999999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2290.8843630000001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570.31686000000002</v>
      </c>
      <c r="L54">
        <v>495.49599999999998</v>
      </c>
      <c r="M54">
        <v>88.688000000000002</v>
      </c>
      <c r="N54">
        <v>56.933840000000004</v>
      </c>
      <c r="O54">
        <v>119.213662</v>
      </c>
      <c r="P54">
        <v>121.06635</v>
      </c>
      <c r="Q54">
        <v>9.4391990000000003</v>
      </c>
      <c r="R54">
        <v>35.304572</v>
      </c>
      <c r="S54">
        <v>17.921241999999999</v>
      </c>
      <c r="T54">
        <v>0</v>
      </c>
      <c r="U54">
        <v>403.69427999999999</v>
      </c>
      <c r="V54">
        <v>17.487055999999999</v>
      </c>
      <c r="W54">
        <v>33.546534999999999</v>
      </c>
      <c r="X54">
        <v>142.205062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8.5545360000000006</v>
      </c>
      <c r="AG54">
        <v>21.620591999999998</v>
      </c>
      <c r="AH54">
        <v>0</v>
      </c>
      <c r="AI54">
        <v>0</v>
      </c>
      <c r="AJ54">
        <v>0</v>
      </c>
      <c r="AK54">
        <v>52.602587999999997</v>
      </c>
      <c r="AL54">
        <v>2.2403360000000001</v>
      </c>
      <c r="AM54">
        <v>0</v>
      </c>
      <c r="AN54">
        <v>0.70077</v>
      </c>
      <c r="AO54">
        <v>0</v>
      </c>
      <c r="AP54">
        <v>0</v>
      </c>
      <c r="AQ54">
        <v>0</v>
      </c>
      <c r="AR54">
        <v>2.554214</v>
      </c>
      <c r="AS54">
        <v>4.5387050000000002</v>
      </c>
      <c r="AT54">
        <v>14.459963999999999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2218.5843629999999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522.48800000000006</v>
      </c>
      <c r="L55">
        <v>394.27600000000001</v>
      </c>
      <c r="M55">
        <v>88.688000000000002</v>
      </c>
      <c r="N55">
        <v>56.933840000000004</v>
      </c>
      <c r="O55">
        <v>119.213662</v>
      </c>
      <c r="P55">
        <v>121.06635</v>
      </c>
      <c r="Q55">
        <v>9.4391990000000003</v>
      </c>
      <c r="R55">
        <v>35.304572</v>
      </c>
      <c r="S55">
        <v>17.921241999999999</v>
      </c>
      <c r="T55">
        <v>0</v>
      </c>
      <c r="U55">
        <v>403.69427999999999</v>
      </c>
      <c r="V55">
        <v>13.04533</v>
      </c>
      <c r="W55">
        <v>33.546534999999999</v>
      </c>
      <c r="X55">
        <v>142.205062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8.5545360000000006</v>
      </c>
      <c r="AG55">
        <v>21.620591999999998</v>
      </c>
      <c r="AH55">
        <v>0</v>
      </c>
      <c r="AI55">
        <v>0</v>
      </c>
      <c r="AJ55">
        <v>0</v>
      </c>
      <c r="AK55">
        <v>52.602587999999997</v>
      </c>
      <c r="AL55">
        <v>2.2403360000000001</v>
      </c>
      <c r="AM55">
        <v>0</v>
      </c>
      <c r="AN55">
        <v>0.70077</v>
      </c>
      <c r="AO55">
        <v>0</v>
      </c>
      <c r="AP55">
        <v>0.246977</v>
      </c>
      <c r="AQ55">
        <v>0</v>
      </c>
      <c r="AR55">
        <v>2.554214</v>
      </c>
      <c r="AS55">
        <v>4.5387050000000002</v>
      </c>
      <c r="AT55">
        <v>14.459963999999999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2065.3407539999998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483.928</v>
      </c>
      <c r="L56">
        <v>348.96800000000002</v>
      </c>
      <c r="M56">
        <v>88.688000000000002</v>
      </c>
      <c r="N56">
        <v>56.933840000000004</v>
      </c>
      <c r="O56">
        <v>119.213662</v>
      </c>
      <c r="P56">
        <v>121.06635</v>
      </c>
      <c r="Q56">
        <v>9.4391990000000003</v>
      </c>
      <c r="R56">
        <v>35.304572</v>
      </c>
      <c r="S56">
        <v>17.921241999999999</v>
      </c>
      <c r="T56">
        <v>0</v>
      </c>
      <c r="U56">
        <v>403.69427999999999</v>
      </c>
      <c r="V56">
        <v>13.04533</v>
      </c>
      <c r="W56">
        <v>33.546534999999999</v>
      </c>
      <c r="X56">
        <v>142.205062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8.5545360000000006</v>
      </c>
      <c r="AG56">
        <v>21.620591999999998</v>
      </c>
      <c r="AH56">
        <v>0</v>
      </c>
      <c r="AI56">
        <v>0</v>
      </c>
      <c r="AJ56">
        <v>0</v>
      </c>
      <c r="AK56">
        <v>52.602587999999997</v>
      </c>
      <c r="AL56">
        <v>2.2403360000000001</v>
      </c>
      <c r="AM56">
        <v>0</v>
      </c>
      <c r="AN56">
        <v>0.70077</v>
      </c>
      <c r="AO56">
        <v>0</v>
      </c>
      <c r="AP56">
        <v>0.246977</v>
      </c>
      <c r="AQ56">
        <v>0</v>
      </c>
      <c r="AR56">
        <v>2.554214</v>
      </c>
      <c r="AS56">
        <v>4.5387050000000002</v>
      </c>
      <c r="AT56">
        <v>14.459963999999999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1981.4727539999997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445.36799999999999</v>
      </c>
      <c r="L57">
        <v>348.96800000000002</v>
      </c>
      <c r="M57">
        <v>88.688000000000002</v>
      </c>
      <c r="N57">
        <v>56.933840000000004</v>
      </c>
      <c r="O57">
        <v>119.213662</v>
      </c>
      <c r="P57">
        <v>121.06635</v>
      </c>
      <c r="Q57">
        <v>9.4391990000000003</v>
      </c>
      <c r="R57">
        <v>35.304572</v>
      </c>
      <c r="S57">
        <v>17.921241999999999</v>
      </c>
      <c r="T57">
        <v>0</v>
      </c>
      <c r="U57">
        <v>403.69427999999999</v>
      </c>
      <c r="V57">
        <v>13.04533</v>
      </c>
      <c r="W57">
        <v>33.546534999999999</v>
      </c>
      <c r="X57">
        <v>142.205062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8.5545360000000006</v>
      </c>
      <c r="AG57">
        <v>21.620591999999998</v>
      </c>
      <c r="AH57">
        <v>0</v>
      </c>
      <c r="AI57">
        <v>0</v>
      </c>
      <c r="AJ57">
        <v>0</v>
      </c>
      <c r="AK57">
        <v>52.602587999999997</v>
      </c>
      <c r="AL57">
        <v>2.2403360000000001</v>
      </c>
      <c r="AM57">
        <v>0</v>
      </c>
      <c r="AN57">
        <v>0.70077</v>
      </c>
      <c r="AO57">
        <v>0</v>
      </c>
      <c r="AP57">
        <v>0.246977</v>
      </c>
      <c r="AQ57">
        <v>0</v>
      </c>
      <c r="AR57">
        <v>2.554214</v>
      </c>
      <c r="AS57">
        <v>4.5387050000000002</v>
      </c>
      <c r="AT57">
        <v>14.459963999999999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1942.9127539999997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406.80799999999999</v>
      </c>
      <c r="L58">
        <v>348.96800000000002</v>
      </c>
      <c r="M58">
        <v>88.688000000000002</v>
      </c>
      <c r="N58">
        <v>56.933840000000004</v>
      </c>
      <c r="O58">
        <v>119.213662</v>
      </c>
      <c r="P58">
        <v>121.06635</v>
      </c>
      <c r="Q58">
        <v>9.4391990000000003</v>
      </c>
      <c r="R58">
        <v>35.304572</v>
      </c>
      <c r="S58">
        <v>17.921241999999999</v>
      </c>
      <c r="T58">
        <v>0</v>
      </c>
      <c r="U58">
        <v>403.69427999999999</v>
      </c>
      <c r="V58">
        <v>13.04533</v>
      </c>
      <c r="W58">
        <v>33.546534999999999</v>
      </c>
      <c r="X58">
        <v>142.205062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8.5545360000000006</v>
      </c>
      <c r="AG58">
        <v>21.620591999999998</v>
      </c>
      <c r="AH58">
        <v>0</v>
      </c>
      <c r="AI58">
        <v>0</v>
      </c>
      <c r="AJ58">
        <v>0</v>
      </c>
      <c r="AK58">
        <v>52.602587999999997</v>
      </c>
      <c r="AL58">
        <v>2.2403360000000001</v>
      </c>
      <c r="AM58">
        <v>0</v>
      </c>
      <c r="AN58">
        <v>0.70077</v>
      </c>
      <c r="AO58">
        <v>0</v>
      </c>
      <c r="AP58">
        <v>0.246977</v>
      </c>
      <c r="AQ58">
        <v>0</v>
      </c>
      <c r="AR58">
        <v>2.554214</v>
      </c>
      <c r="AS58">
        <v>4.5387050000000002</v>
      </c>
      <c r="AT58">
        <v>14.459963999999999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1904.3527539999995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387.52800000000002</v>
      </c>
      <c r="L59">
        <v>348.96800000000002</v>
      </c>
      <c r="M59">
        <v>88.688000000000002</v>
      </c>
      <c r="N59">
        <v>56.933840000000004</v>
      </c>
      <c r="O59">
        <v>119.213662</v>
      </c>
      <c r="P59">
        <v>121.06635</v>
      </c>
      <c r="Q59">
        <v>9.4391990000000003</v>
      </c>
      <c r="R59">
        <v>35.304572</v>
      </c>
      <c r="S59">
        <v>17.921241999999999</v>
      </c>
      <c r="T59">
        <v>0</v>
      </c>
      <c r="U59">
        <v>403.69427999999999</v>
      </c>
      <c r="V59">
        <v>13.04533</v>
      </c>
      <c r="W59">
        <v>33.546534999999999</v>
      </c>
      <c r="X59">
        <v>142.205062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8.5545360000000006</v>
      </c>
      <c r="AG59">
        <v>21.620591999999998</v>
      </c>
      <c r="AH59">
        <v>0</v>
      </c>
      <c r="AI59">
        <v>0</v>
      </c>
      <c r="AJ59">
        <v>0</v>
      </c>
      <c r="AK59">
        <v>52.602587999999997</v>
      </c>
      <c r="AL59">
        <v>2.2403360000000001</v>
      </c>
      <c r="AM59">
        <v>0</v>
      </c>
      <c r="AN59">
        <v>0.70077</v>
      </c>
      <c r="AO59">
        <v>0</v>
      </c>
      <c r="AP59">
        <v>0.246977</v>
      </c>
      <c r="AQ59">
        <v>0</v>
      </c>
      <c r="AR59">
        <v>34.056192000000003</v>
      </c>
      <c r="AS59">
        <v>4.5387050000000002</v>
      </c>
      <c r="AT59">
        <v>14.459963999999999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1916.5747319999996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387.52800000000002</v>
      </c>
      <c r="L60">
        <v>370.17599999999999</v>
      </c>
      <c r="M60">
        <v>88.688000000000002</v>
      </c>
      <c r="N60">
        <v>56.933840000000004</v>
      </c>
      <c r="O60">
        <v>119.213662</v>
      </c>
      <c r="P60">
        <v>121.06635</v>
      </c>
      <c r="Q60">
        <v>9.4391990000000003</v>
      </c>
      <c r="R60">
        <v>35.304572</v>
      </c>
      <c r="S60">
        <v>17.921241999999999</v>
      </c>
      <c r="T60">
        <v>0</v>
      </c>
      <c r="U60">
        <v>403.69427999999999</v>
      </c>
      <c r="V60">
        <v>13.04533</v>
      </c>
      <c r="W60">
        <v>33.546534999999999</v>
      </c>
      <c r="X60">
        <v>142.205062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8.5545360000000006</v>
      </c>
      <c r="AG60">
        <v>21.620591999999998</v>
      </c>
      <c r="AH60">
        <v>0</v>
      </c>
      <c r="AI60">
        <v>0</v>
      </c>
      <c r="AJ60">
        <v>0</v>
      </c>
      <c r="AK60">
        <v>52.602587999999997</v>
      </c>
      <c r="AL60">
        <v>2.2403360000000001</v>
      </c>
      <c r="AM60">
        <v>0</v>
      </c>
      <c r="AN60">
        <v>0.70077</v>
      </c>
      <c r="AO60">
        <v>0</v>
      </c>
      <c r="AP60">
        <v>0.246977</v>
      </c>
      <c r="AQ60">
        <v>0</v>
      </c>
      <c r="AR60">
        <v>34.056192000000003</v>
      </c>
      <c r="AS60">
        <v>4.5387050000000002</v>
      </c>
      <c r="AT60">
        <v>14.459963999999999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1937.7827319999994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387.52800000000002</v>
      </c>
      <c r="L61">
        <v>399.096</v>
      </c>
      <c r="M61">
        <v>88.688000000000002</v>
      </c>
      <c r="N61">
        <v>56.933840000000004</v>
      </c>
      <c r="O61">
        <v>119.213662</v>
      </c>
      <c r="P61">
        <v>121.06635</v>
      </c>
      <c r="Q61">
        <v>9.4391990000000003</v>
      </c>
      <c r="R61">
        <v>35.304572</v>
      </c>
      <c r="S61">
        <v>17.921241999999999</v>
      </c>
      <c r="T61">
        <v>0</v>
      </c>
      <c r="U61">
        <v>403.69427999999999</v>
      </c>
      <c r="V61">
        <v>17.156169999999999</v>
      </c>
      <c r="W61">
        <v>33.546534999999999</v>
      </c>
      <c r="X61">
        <v>142.205062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8.5545360000000006</v>
      </c>
      <c r="AG61">
        <v>21.620591999999998</v>
      </c>
      <c r="AH61">
        <v>0</v>
      </c>
      <c r="AI61">
        <v>0</v>
      </c>
      <c r="AJ61">
        <v>0</v>
      </c>
      <c r="AK61">
        <v>52.602587999999997</v>
      </c>
      <c r="AL61">
        <v>2.2403360000000001</v>
      </c>
      <c r="AM61">
        <v>0</v>
      </c>
      <c r="AN61">
        <v>0.70077</v>
      </c>
      <c r="AO61">
        <v>0</v>
      </c>
      <c r="AP61">
        <v>0.246977</v>
      </c>
      <c r="AQ61">
        <v>0</v>
      </c>
      <c r="AR61">
        <v>4.2570240000000004</v>
      </c>
      <c r="AS61">
        <v>4.5387050000000002</v>
      </c>
      <c r="AT61">
        <v>14.459963999999999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1941.0144039999998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397.16800000000001</v>
      </c>
      <c r="L62">
        <v>399.096</v>
      </c>
      <c r="M62">
        <v>88.688000000000002</v>
      </c>
      <c r="N62">
        <v>56.933840000000004</v>
      </c>
      <c r="O62">
        <v>119.213662</v>
      </c>
      <c r="P62">
        <v>121.06635</v>
      </c>
      <c r="Q62">
        <v>9.4391990000000003</v>
      </c>
      <c r="R62">
        <v>35.304572</v>
      </c>
      <c r="S62">
        <v>17.921241999999999</v>
      </c>
      <c r="T62">
        <v>0</v>
      </c>
      <c r="U62">
        <v>403.69427999999999</v>
      </c>
      <c r="V62">
        <v>17.487055999999999</v>
      </c>
      <c r="W62">
        <v>33.546534999999999</v>
      </c>
      <c r="X62">
        <v>142.205062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8.5545360000000006</v>
      </c>
      <c r="AG62">
        <v>21.620591999999998</v>
      </c>
      <c r="AH62">
        <v>0</v>
      </c>
      <c r="AI62">
        <v>0</v>
      </c>
      <c r="AJ62">
        <v>0</v>
      </c>
      <c r="AK62">
        <v>52.602587999999997</v>
      </c>
      <c r="AL62">
        <v>2.2403360000000001</v>
      </c>
      <c r="AM62">
        <v>0</v>
      </c>
      <c r="AN62">
        <v>0.70077</v>
      </c>
      <c r="AO62">
        <v>0</v>
      </c>
      <c r="AP62">
        <v>0</v>
      </c>
      <c r="AQ62">
        <v>0</v>
      </c>
      <c r="AR62">
        <v>2.7670659999999998</v>
      </c>
      <c r="AS62">
        <v>4.5387050000000002</v>
      </c>
      <c r="AT62">
        <v>14.459963999999999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1949.2483549999995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416.44799999999998</v>
      </c>
      <c r="L63">
        <v>399.096</v>
      </c>
      <c r="M63">
        <v>88.688000000000002</v>
      </c>
      <c r="N63">
        <v>56.933840000000004</v>
      </c>
      <c r="O63">
        <v>119.213662</v>
      </c>
      <c r="P63">
        <v>121.06635</v>
      </c>
      <c r="Q63">
        <v>9.4391990000000003</v>
      </c>
      <c r="R63">
        <v>35.304572</v>
      </c>
      <c r="S63">
        <v>17.921241999999999</v>
      </c>
      <c r="T63">
        <v>0</v>
      </c>
      <c r="U63">
        <v>403.69427999999999</v>
      </c>
      <c r="V63">
        <v>17.487055999999999</v>
      </c>
      <c r="W63">
        <v>33.546534999999999</v>
      </c>
      <c r="X63">
        <v>142.205062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8.5545360000000006</v>
      </c>
      <c r="AG63">
        <v>21.620591999999998</v>
      </c>
      <c r="AH63">
        <v>0</v>
      </c>
      <c r="AI63">
        <v>0</v>
      </c>
      <c r="AJ63">
        <v>0</v>
      </c>
      <c r="AK63">
        <v>52.602587999999997</v>
      </c>
      <c r="AL63">
        <v>2.2403360000000001</v>
      </c>
      <c r="AM63">
        <v>0</v>
      </c>
      <c r="AN63">
        <v>0.70077</v>
      </c>
      <c r="AO63">
        <v>0</v>
      </c>
      <c r="AP63">
        <v>0</v>
      </c>
      <c r="AQ63">
        <v>0</v>
      </c>
      <c r="AR63">
        <v>2.7670659999999998</v>
      </c>
      <c r="AS63">
        <v>4.5387050000000002</v>
      </c>
      <c r="AT63">
        <v>14.459963999999999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1968.5283549999997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445.36799999999999</v>
      </c>
      <c r="L64">
        <v>399.096</v>
      </c>
      <c r="M64">
        <v>88.688000000000002</v>
      </c>
      <c r="N64">
        <v>56.933840000000004</v>
      </c>
      <c r="O64">
        <v>119.213662</v>
      </c>
      <c r="P64">
        <v>121.06635</v>
      </c>
      <c r="Q64">
        <v>9.4391990000000003</v>
      </c>
      <c r="R64">
        <v>35.304572</v>
      </c>
      <c r="S64">
        <v>17.921241999999999</v>
      </c>
      <c r="T64">
        <v>0</v>
      </c>
      <c r="U64">
        <v>403.69427999999999</v>
      </c>
      <c r="V64">
        <v>17.487055999999999</v>
      </c>
      <c r="W64">
        <v>33.546534999999999</v>
      </c>
      <c r="X64">
        <v>142.205062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8.5545360000000006</v>
      </c>
      <c r="AG64">
        <v>21.620591999999998</v>
      </c>
      <c r="AH64">
        <v>0</v>
      </c>
      <c r="AI64">
        <v>0</v>
      </c>
      <c r="AJ64">
        <v>0</v>
      </c>
      <c r="AK64">
        <v>52.602587999999997</v>
      </c>
      <c r="AL64">
        <v>2.2403360000000001</v>
      </c>
      <c r="AM64">
        <v>0</v>
      </c>
      <c r="AN64">
        <v>0.70077</v>
      </c>
      <c r="AO64">
        <v>0</v>
      </c>
      <c r="AP64">
        <v>0</v>
      </c>
      <c r="AQ64">
        <v>0</v>
      </c>
      <c r="AR64">
        <v>2.7670659999999998</v>
      </c>
      <c r="AS64">
        <v>4.5387050000000002</v>
      </c>
      <c r="AT64">
        <v>14.459963999999999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1997.4483549999993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464.64800000000002</v>
      </c>
      <c r="L65">
        <v>447.29599999999999</v>
      </c>
      <c r="M65">
        <v>88.688000000000002</v>
      </c>
      <c r="N65">
        <v>56.933840000000004</v>
      </c>
      <c r="O65">
        <v>119.213662</v>
      </c>
      <c r="P65">
        <v>121.06635</v>
      </c>
      <c r="Q65">
        <v>9.4391990000000003</v>
      </c>
      <c r="R65">
        <v>35.304572</v>
      </c>
      <c r="S65">
        <v>17.921241999999999</v>
      </c>
      <c r="T65">
        <v>0</v>
      </c>
      <c r="U65">
        <v>403.69427999999999</v>
      </c>
      <c r="V65">
        <v>17.487055999999999</v>
      </c>
      <c r="W65">
        <v>33.546534999999999</v>
      </c>
      <c r="X65">
        <v>142.205062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8.5545360000000006</v>
      </c>
      <c r="AG65">
        <v>21.620591999999998</v>
      </c>
      <c r="AH65">
        <v>0</v>
      </c>
      <c r="AI65">
        <v>0</v>
      </c>
      <c r="AJ65">
        <v>0</v>
      </c>
      <c r="AK65">
        <v>52.602587999999997</v>
      </c>
      <c r="AL65">
        <v>2.2403360000000001</v>
      </c>
      <c r="AM65">
        <v>0</v>
      </c>
      <c r="AN65">
        <v>0.70077</v>
      </c>
      <c r="AO65">
        <v>0</v>
      </c>
      <c r="AP65">
        <v>0.98790699999999998</v>
      </c>
      <c r="AQ65">
        <v>15.000804</v>
      </c>
      <c r="AR65">
        <v>2.7670659999999998</v>
      </c>
      <c r="AS65">
        <v>4.5387050000000002</v>
      </c>
      <c r="AT65">
        <v>14.459963999999999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2080.9170659999995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512.84799999999996</v>
      </c>
      <c r="L66">
        <v>524.41600000000005</v>
      </c>
      <c r="M66">
        <v>88.688000000000002</v>
      </c>
      <c r="N66">
        <v>56.933840000000004</v>
      </c>
      <c r="O66">
        <v>119.213662</v>
      </c>
      <c r="P66">
        <v>121.06635</v>
      </c>
      <c r="Q66">
        <v>9.4391990000000003</v>
      </c>
      <c r="R66">
        <v>35.304572</v>
      </c>
      <c r="S66">
        <v>17.921241999999999</v>
      </c>
      <c r="T66">
        <v>0</v>
      </c>
      <c r="U66">
        <v>403.69427999999999</v>
      </c>
      <c r="V66">
        <v>17.487055999999999</v>
      </c>
      <c r="W66">
        <v>33.546534999999999</v>
      </c>
      <c r="X66">
        <v>142.205062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8.5545360000000006</v>
      </c>
      <c r="AG66">
        <v>21.620591999999998</v>
      </c>
      <c r="AH66">
        <v>0</v>
      </c>
      <c r="AI66">
        <v>0</v>
      </c>
      <c r="AJ66">
        <v>0</v>
      </c>
      <c r="AK66">
        <v>52.602587999999997</v>
      </c>
      <c r="AL66">
        <v>2.2403360000000001</v>
      </c>
      <c r="AM66">
        <v>0</v>
      </c>
      <c r="AN66">
        <v>0.70077</v>
      </c>
      <c r="AO66">
        <v>0</v>
      </c>
      <c r="AP66">
        <v>0.98790699999999998</v>
      </c>
      <c r="AQ66">
        <v>30.001608000000001</v>
      </c>
      <c r="AR66">
        <v>2.7670659999999998</v>
      </c>
      <c r="AS66">
        <v>4.5387050000000002</v>
      </c>
      <c r="AT66">
        <v>14.459963999999999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2221.2378700000004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658.24727800000005</v>
      </c>
      <c r="L67">
        <v>619.39475700000003</v>
      </c>
      <c r="M67">
        <v>88.688000000000002</v>
      </c>
      <c r="N67">
        <v>56.933840000000004</v>
      </c>
      <c r="O67">
        <v>119.213662</v>
      </c>
      <c r="P67">
        <v>121.06635</v>
      </c>
      <c r="Q67">
        <v>10.444509999999999</v>
      </c>
      <c r="R67">
        <v>40.864055999999998</v>
      </c>
      <c r="S67">
        <v>25.035668000000001</v>
      </c>
      <c r="T67">
        <v>0</v>
      </c>
      <c r="U67">
        <v>403.69427999999999</v>
      </c>
      <c r="V67">
        <v>17.487055999999999</v>
      </c>
      <c r="W67">
        <v>33.546534999999999</v>
      </c>
      <c r="X67">
        <v>142.205062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8.5545360000000006</v>
      </c>
      <c r="AG67">
        <v>21.620591999999998</v>
      </c>
      <c r="AH67">
        <v>0</v>
      </c>
      <c r="AI67">
        <v>0</v>
      </c>
      <c r="AJ67">
        <v>0</v>
      </c>
      <c r="AK67">
        <v>52.602587999999997</v>
      </c>
      <c r="AL67">
        <v>2.2403360000000001</v>
      </c>
      <c r="AM67">
        <v>0</v>
      </c>
      <c r="AN67">
        <v>0.70077</v>
      </c>
      <c r="AO67">
        <v>0</v>
      </c>
      <c r="AP67">
        <v>1.7288380000000001</v>
      </c>
      <c r="AQ67">
        <v>30.001608000000001</v>
      </c>
      <c r="AR67">
        <v>2.7670659999999998</v>
      </c>
      <c r="AS67">
        <v>4.5387050000000002</v>
      </c>
      <c r="AT67">
        <v>14.459963999999999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2476.0360570000003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658.24727800000005</v>
      </c>
      <c r="L68">
        <v>629.22699599999999</v>
      </c>
      <c r="M68">
        <v>88.688000000000002</v>
      </c>
      <c r="N68">
        <v>56.933840000000004</v>
      </c>
      <c r="O68">
        <v>119.213662</v>
      </c>
      <c r="P68">
        <v>121.06635</v>
      </c>
      <c r="Q68">
        <v>10.517239999999999</v>
      </c>
      <c r="R68">
        <v>40.864055999999998</v>
      </c>
      <c r="S68">
        <v>25.440055999999998</v>
      </c>
      <c r="T68">
        <v>0</v>
      </c>
      <c r="U68">
        <v>403.69427999999999</v>
      </c>
      <c r="V68">
        <v>17.487055999999999</v>
      </c>
      <c r="W68">
        <v>33.546534999999999</v>
      </c>
      <c r="X68">
        <v>142.205062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8.5545360000000006</v>
      </c>
      <c r="AG68">
        <v>21.620591999999998</v>
      </c>
      <c r="AH68">
        <v>16.432344000000001</v>
      </c>
      <c r="AI68">
        <v>0</v>
      </c>
      <c r="AJ68">
        <v>0</v>
      </c>
      <c r="AK68">
        <v>52.602587999999997</v>
      </c>
      <c r="AL68">
        <v>2.2403360000000001</v>
      </c>
      <c r="AM68">
        <v>0</v>
      </c>
      <c r="AN68">
        <v>0.70077</v>
      </c>
      <c r="AO68">
        <v>0</v>
      </c>
      <c r="AP68">
        <v>1.7288380000000001</v>
      </c>
      <c r="AQ68">
        <v>30.001608000000001</v>
      </c>
      <c r="AR68">
        <v>2.7670659999999998</v>
      </c>
      <c r="AS68">
        <v>4.5387050000000002</v>
      </c>
      <c r="AT68">
        <v>14.459963999999999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2502.7777579999997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658.24727800000005</v>
      </c>
      <c r="L69">
        <v>629.22699599999999</v>
      </c>
      <c r="M69">
        <v>88.688000000000002</v>
      </c>
      <c r="N69">
        <v>56.933840000000004</v>
      </c>
      <c r="O69">
        <v>119.213662</v>
      </c>
      <c r="P69">
        <v>121.06635</v>
      </c>
      <c r="Q69">
        <v>10.517239999999999</v>
      </c>
      <c r="R69">
        <v>40.864055999999998</v>
      </c>
      <c r="S69">
        <v>25.440055999999998</v>
      </c>
      <c r="T69">
        <v>0</v>
      </c>
      <c r="U69">
        <v>403.69427999999999</v>
      </c>
      <c r="V69">
        <v>17.487055999999999</v>
      </c>
      <c r="W69">
        <v>33.546534999999999</v>
      </c>
      <c r="X69">
        <v>142.205062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8.5545360000000006</v>
      </c>
      <c r="AG69">
        <v>21.620591999999998</v>
      </c>
      <c r="AH69">
        <v>22.548828</v>
      </c>
      <c r="AI69">
        <v>0</v>
      </c>
      <c r="AJ69">
        <v>0</v>
      </c>
      <c r="AK69">
        <v>52.602587999999997</v>
      </c>
      <c r="AL69">
        <v>2.2403360000000001</v>
      </c>
      <c r="AM69">
        <v>0</v>
      </c>
      <c r="AN69">
        <v>0.70077</v>
      </c>
      <c r="AO69">
        <v>0</v>
      </c>
      <c r="AP69">
        <v>1.7288380000000001</v>
      </c>
      <c r="AQ69">
        <v>45.002412</v>
      </c>
      <c r="AR69">
        <v>2.7670659999999998</v>
      </c>
      <c r="AS69">
        <v>4.5387050000000002</v>
      </c>
      <c r="AT69">
        <v>14.459963999999999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2523.8950459999996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658.24727800000005</v>
      </c>
      <c r="L70">
        <v>629.22699599999999</v>
      </c>
      <c r="M70">
        <v>88.688000000000002</v>
      </c>
      <c r="N70">
        <v>56.933840000000004</v>
      </c>
      <c r="O70">
        <v>119.213662</v>
      </c>
      <c r="P70">
        <v>121.06635</v>
      </c>
      <c r="Q70">
        <v>10.517239999999999</v>
      </c>
      <c r="R70">
        <v>40.864055999999998</v>
      </c>
      <c r="S70">
        <v>25.440055999999998</v>
      </c>
      <c r="T70">
        <v>0</v>
      </c>
      <c r="U70">
        <v>403.69427999999999</v>
      </c>
      <c r="V70">
        <v>17.487055999999999</v>
      </c>
      <c r="W70">
        <v>33.546534999999999</v>
      </c>
      <c r="X70">
        <v>142.205062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8.5545360000000006</v>
      </c>
      <c r="AG70">
        <v>21.620591999999998</v>
      </c>
      <c r="AH70">
        <v>45.097655000000003</v>
      </c>
      <c r="AI70">
        <v>0</v>
      </c>
      <c r="AJ70">
        <v>0</v>
      </c>
      <c r="AK70">
        <v>52.602587999999997</v>
      </c>
      <c r="AL70">
        <v>2.2403360000000001</v>
      </c>
      <c r="AM70">
        <v>0</v>
      </c>
      <c r="AN70">
        <v>0.70077</v>
      </c>
      <c r="AO70">
        <v>0</v>
      </c>
      <c r="AP70">
        <v>1.7288380000000001</v>
      </c>
      <c r="AQ70">
        <v>45.002412</v>
      </c>
      <c r="AR70">
        <v>2.7670659999999998</v>
      </c>
      <c r="AS70">
        <v>4.5387050000000002</v>
      </c>
      <c r="AT70">
        <v>14.459963999999999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2546.4438729999997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658.24727800000005</v>
      </c>
      <c r="L71">
        <v>629.22699599999999</v>
      </c>
      <c r="M71">
        <v>88.688000000000002</v>
      </c>
      <c r="N71">
        <v>56.933840000000004</v>
      </c>
      <c r="O71">
        <v>119.213662</v>
      </c>
      <c r="P71">
        <v>121.06635</v>
      </c>
      <c r="Q71">
        <v>10.517239999999999</v>
      </c>
      <c r="R71">
        <v>40.864055999999998</v>
      </c>
      <c r="S71">
        <v>25.440055999999998</v>
      </c>
      <c r="T71">
        <v>0</v>
      </c>
      <c r="U71">
        <v>403.69427999999999</v>
      </c>
      <c r="V71">
        <v>17.487055999999999</v>
      </c>
      <c r="W71">
        <v>33.546534999999999</v>
      </c>
      <c r="X71">
        <v>142.205062</v>
      </c>
      <c r="Y71">
        <v>0</v>
      </c>
      <c r="Z71">
        <v>0</v>
      </c>
      <c r="AA71">
        <v>0</v>
      </c>
      <c r="AB71">
        <v>12.695919</v>
      </c>
      <c r="AC71">
        <v>0</v>
      </c>
      <c r="AD71">
        <v>8.8071389999999994</v>
      </c>
      <c r="AE71">
        <v>15.885612999999999</v>
      </c>
      <c r="AF71">
        <v>8.5545360000000006</v>
      </c>
      <c r="AG71">
        <v>21.620591999999998</v>
      </c>
      <c r="AH71">
        <v>67.646483000000003</v>
      </c>
      <c r="AI71">
        <v>0</v>
      </c>
      <c r="AJ71">
        <v>0</v>
      </c>
      <c r="AK71">
        <v>52.602587999999997</v>
      </c>
      <c r="AL71">
        <v>2.2403360000000001</v>
      </c>
      <c r="AM71">
        <v>0</v>
      </c>
      <c r="AN71">
        <v>0.70077</v>
      </c>
      <c r="AO71">
        <v>0</v>
      </c>
      <c r="AP71">
        <v>1.7288380000000001</v>
      </c>
      <c r="AQ71">
        <v>45.002412</v>
      </c>
      <c r="AR71">
        <v>2.7670659999999998</v>
      </c>
      <c r="AS71">
        <v>4.5387050000000002</v>
      </c>
      <c r="AT71">
        <v>14.459963999999999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2606.3813719999994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658.24727800000005</v>
      </c>
      <c r="L72">
        <v>629.22699599999999</v>
      </c>
      <c r="M72">
        <v>88.688000000000002</v>
      </c>
      <c r="N72">
        <v>56.933840000000004</v>
      </c>
      <c r="O72">
        <v>119.213662</v>
      </c>
      <c r="P72">
        <v>121.06635</v>
      </c>
      <c r="Q72">
        <v>10.517239999999999</v>
      </c>
      <c r="R72">
        <v>40.864055999999998</v>
      </c>
      <c r="S72">
        <v>25.440055999999998</v>
      </c>
      <c r="T72">
        <v>0</v>
      </c>
      <c r="U72">
        <v>403.69427999999999</v>
      </c>
      <c r="V72">
        <v>17.487055999999999</v>
      </c>
      <c r="W72">
        <v>33.546534999999999</v>
      </c>
      <c r="X72">
        <v>142.205062</v>
      </c>
      <c r="Y72">
        <v>0</v>
      </c>
      <c r="Z72">
        <v>1.0604</v>
      </c>
      <c r="AA72">
        <v>0</v>
      </c>
      <c r="AB72">
        <v>12.695919</v>
      </c>
      <c r="AC72">
        <v>1.2275579999999999</v>
      </c>
      <c r="AD72">
        <v>17.614277000000001</v>
      </c>
      <c r="AE72">
        <v>31.771227</v>
      </c>
      <c r="AF72">
        <v>17.109072000000001</v>
      </c>
      <c r="AG72">
        <v>21.620591999999998</v>
      </c>
      <c r="AH72">
        <v>73.032640000000001</v>
      </c>
      <c r="AI72">
        <v>0</v>
      </c>
      <c r="AJ72">
        <v>0</v>
      </c>
      <c r="AK72">
        <v>52.602587999999997</v>
      </c>
      <c r="AL72">
        <v>12.321847999999999</v>
      </c>
      <c r="AM72">
        <v>0</v>
      </c>
      <c r="AN72">
        <v>0.70077</v>
      </c>
      <c r="AO72">
        <v>0</v>
      </c>
      <c r="AP72">
        <v>1.7288380000000001</v>
      </c>
      <c r="AQ72">
        <v>45.002412</v>
      </c>
      <c r="AR72">
        <v>2.7670659999999998</v>
      </c>
      <c r="AS72">
        <v>4.5387050000000002</v>
      </c>
      <c r="AT72">
        <v>14.459963999999999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2657.3842869999999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658.24727800000005</v>
      </c>
      <c r="L73">
        <v>629.22699599999999</v>
      </c>
      <c r="M73">
        <v>88.688000000000002</v>
      </c>
      <c r="N73">
        <v>56.933840000000004</v>
      </c>
      <c r="O73">
        <v>119.213662</v>
      </c>
      <c r="P73">
        <v>121.06635</v>
      </c>
      <c r="Q73">
        <v>10.517239999999999</v>
      </c>
      <c r="R73">
        <v>40.864055999999998</v>
      </c>
      <c r="S73">
        <v>25.440055999999998</v>
      </c>
      <c r="T73">
        <v>0</v>
      </c>
      <c r="U73">
        <v>403.69427999999999</v>
      </c>
      <c r="V73">
        <v>17.487055999999999</v>
      </c>
      <c r="W73">
        <v>33.546534999999999</v>
      </c>
      <c r="X73">
        <v>142.205062</v>
      </c>
      <c r="Y73">
        <v>0</v>
      </c>
      <c r="Z73">
        <v>12.572101999999999</v>
      </c>
      <c r="AA73">
        <v>6.7778840000000002</v>
      </c>
      <c r="AB73">
        <v>25.828741000000001</v>
      </c>
      <c r="AC73">
        <v>28.016546999999999</v>
      </c>
      <c r="AD73">
        <v>17.614277000000001</v>
      </c>
      <c r="AE73">
        <v>47.656840000000003</v>
      </c>
      <c r="AF73">
        <v>25.663608</v>
      </c>
      <c r="AG73">
        <v>21.620591999999998</v>
      </c>
      <c r="AH73">
        <v>90.195310000000006</v>
      </c>
      <c r="AI73">
        <v>3.6815159999999998</v>
      </c>
      <c r="AJ73">
        <v>0</v>
      </c>
      <c r="AK73">
        <v>52.602587999999997</v>
      </c>
      <c r="AL73">
        <v>53.768064000000003</v>
      </c>
      <c r="AM73">
        <v>0</v>
      </c>
      <c r="AN73">
        <v>0.70077</v>
      </c>
      <c r="AO73">
        <v>0</v>
      </c>
      <c r="AP73">
        <v>1.7288380000000001</v>
      </c>
      <c r="AQ73">
        <v>45.002412</v>
      </c>
      <c r="AR73">
        <v>4.0441729999999998</v>
      </c>
      <c r="AS73">
        <v>4.5387050000000002</v>
      </c>
      <c r="AT73">
        <v>14.459963999999999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2803.6033419999999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658.24727800000005</v>
      </c>
      <c r="L74">
        <v>629.22699599999999</v>
      </c>
      <c r="M74">
        <v>88.688000000000002</v>
      </c>
      <c r="N74">
        <v>56.933840000000004</v>
      </c>
      <c r="O74">
        <v>119.213662</v>
      </c>
      <c r="P74">
        <v>121.06635</v>
      </c>
      <c r="Q74">
        <v>10.517239999999999</v>
      </c>
      <c r="R74">
        <v>40.864055999999998</v>
      </c>
      <c r="S74">
        <v>25.440055999999998</v>
      </c>
      <c r="T74">
        <v>0</v>
      </c>
      <c r="U74">
        <v>403.69427999999999</v>
      </c>
      <c r="V74">
        <v>17.487055999999999</v>
      </c>
      <c r="W74">
        <v>33.546534999999999</v>
      </c>
      <c r="X74">
        <v>142.205062</v>
      </c>
      <c r="Y74">
        <v>0</v>
      </c>
      <c r="Z74">
        <v>12.572101999999999</v>
      </c>
      <c r="AA74">
        <v>13.403456</v>
      </c>
      <c r="AB74">
        <v>25.828741000000001</v>
      </c>
      <c r="AC74">
        <v>28.016546999999999</v>
      </c>
      <c r="AD74">
        <v>26.421416000000001</v>
      </c>
      <c r="AE74">
        <v>47.656840000000003</v>
      </c>
      <c r="AF74">
        <v>25.663608</v>
      </c>
      <c r="AG74">
        <v>21.620591999999998</v>
      </c>
      <c r="AH74">
        <v>112.74413800000001</v>
      </c>
      <c r="AI74">
        <v>15.761797</v>
      </c>
      <c r="AJ74">
        <v>0</v>
      </c>
      <c r="AK74">
        <v>52.602587999999997</v>
      </c>
      <c r="AL74">
        <v>53.768064000000003</v>
      </c>
      <c r="AM74">
        <v>0</v>
      </c>
      <c r="AN74">
        <v>0.70077</v>
      </c>
      <c r="AO74">
        <v>0</v>
      </c>
      <c r="AP74">
        <v>1.7288380000000001</v>
      </c>
      <c r="AQ74">
        <v>45.002412</v>
      </c>
      <c r="AR74">
        <v>34.056192000000003</v>
      </c>
      <c r="AS74">
        <v>4.5387050000000002</v>
      </c>
      <c r="AT74">
        <v>14.459963999999999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2883.677181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658.24727800000005</v>
      </c>
      <c r="L75">
        <v>629.22699599999999</v>
      </c>
      <c r="M75">
        <v>88.688000000000002</v>
      </c>
      <c r="N75">
        <v>56.933840000000004</v>
      </c>
      <c r="O75">
        <v>119.213662</v>
      </c>
      <c r="P75">
        <v>121.06635</v>
      </c>
      <c r="Q75">
        <v>10.517239999999999</v>
      </c>
      <c r="R75">
        <v>40.864055999999998</v>
      </c>
      <c r="S75">
        <v>25.440055999999998</v>
      </c>
      <c r="T75">
        <v>0</v>
      </c>
      <c r="U75">
        <v>403.69427999999999</v>
      </c>
      <c r="V75">
        <v>17.487055999999999</v>
      </c>
      <c r="W75">
        <v>33.546534999999999</v>
      </c>
      <c r="X75">
        <v>142.205062</v>
      </c>
      <c r="Y75">
        <v>0</v>
      </c>
      <c r="Z75">
        <v>12.572101999999999</v>
      </c>
      <c r="AA75">
        <v>21.32368</v>
      </c>
      <c r="AB75">
        <v>25.828741000000001</v>
      </c>
      <c r="AC75">
        <v>28.016546999999999</v>
      </c>
      <c r="AD75">
        <v>26.421416000000001</v>
      </c>
      <c r="AE75">
        <v>47.656840000000003</v>
      </c>
      <c r="AF75">
        <v>25.663608</v>
      </c>
      <c r="AG75">
        <v>21.620591999999998</v>
      </c>
      <c r="AH75">
        <v>135.29296600000001</v>
      </c>
      <c r="AI75">
        <v>15.761797</v>
      </c>
      <c r="AJ75">
        <v>0</v>
      </c>
      <c r="AK75">
        <v>52.602587999999997</v>
      </c>
      <c r="AL75">
        <v>53.768064000000003</v>
      </c>
      <c r="AM75">
        <v>0</v>
      </c>
      <c r="AN75">
        <v>0.70077</v>
      </c>
      <c r="AO75">
        <v>0</v>
      </c>
      <c r="AP75">
        <v>1.7288380000000001</v>
      </c>
      <c r="AQ75">
        <v>45.002412</v>
      </c>
      <c r="AR75">
        <v>4.2570240000000004</v>
      </c>
      <c r="AS75">
        <v>4.5387050000000002</v>
      </c>
      <c r="AT75">
        <v>14.459963999999999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2884.3470649999999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658.24727800000005</v>
      </c>
      <c r="L76">
        <v>629.22699599999999</v>
      </c>
      <c r="M76">
        <v>88.688000000000002</v>
      </c>
      <c r="N76">
        <v>56.933840000000004</v>
      </c>
      <c r="O76">
        <v>119.213662</v>
      </c>
      <c r="P76">
        <v>121.06635</v>
      </c>
      <c r="Q76">
        <v>10.517239999999999</v>
      </c>
      <c r="R76">
        <v>40.864055999999998</v>
      </c>
      <c r="S76">
        <v>25.440055999999998</v>
      </c>
      <c r="T76">
        <v>0</v>
      </c>
      <c r="U76">
        <v>403.69427999999999</v>
      </c>
      <c r="V76">
        <v>17.487055999999999</v>
      </c>
      <c r="W76">
        <v>33.546534999999999</v>
      </c>
      <c r="X76">
        <v>142.205062</v>
      </c>
      <c r="Y76">
        <v>0</v>
      </c>
      <c r="Z76">
        <v>12.572101999999999</v>
      </c>
      <c r="AA76">
        <v>25.13148</v>
      </c>
      <c r="AB76">
        <v>25.828741000000001</v>
      </c>
      <c r="AC76">
        <v>28.016546999999999</v>
      </c>
      <c r="AD76">
        <v>26.421416000000001</v>
      </c>
      <c r="AE76">
        <v>47.656840000000003</v>
      </c>
      <c r="AF76">
        <v>25.663608</v>
      </c>
      <c r="AG76">
        <v>21.620591999999998</v>
      </c>
      <c r="AH76">
        <v>135.29296600000001</v>
      </c>
      <c r="AI76">
        <v>15.761797</v>
      </c>
      <c r="AJ76">
        <v>0</v>
      </c>
      <c r="AK76">
        <v>52.602587999999997</v>
      </c>
      <c r="AL76">
        <v>53.768064000000003</v>
      </c>
      <c r="AM76">
        <v>0</v>
      </c>
      <c r="AN76">
        <v>0.70077</v>
      </c>
      <c r="AO76">
        <v>0</v>
      </c>
      <c r="AP76">
        <v>1.7288380000000001</v>
      </c>
      <c r="AQ76">
        <v>45.002412</v>
      </c>
      <c r="AR76">
        <v>3.1927680000000001</v>
      </c>
      <c r="AS76">
        <v>4.5387050000000002</v>
      </c>
      <c r="AT76">
        <v>14.459963999999999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2887.0906089999999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658.24727800000005</v>
      </c>
      <c r="L77">
        <v>419.75934000000001</v>
      </c>
      <c r="M77">
        <v>88.688000000000002</v>
      </c>
      <c r="N77">
        <v>56.933840000000004</v>
      </c>
      <c r="O77">
        <v>119.213662</v>
      </c>
      <c r="P77">
        <v>121.06635</v>
      </c>
      <c r="Q77">
        <v>10.517239999999999</v>
      </c>
      <c r="R77">
        <v>40.864055999999998</v>
      </c>
      <c r="S77">
        <v>25.440055999999998</v>
      </c>
      <c r="T77">
        <v>0</v>
      </c>
      <c r="U77">
        <v>403.69427999999999</v>
      </c>
      <c r="V77">
        <v>17.487055999999999</v>
      </c>
      <c r="W77">
        <v>33.546534999999999</v>
      </c>
      <c r="X77">
        <v>142.205062</v>
      </c>
      <c r="Y77">
        <v>0</v>
      </c>
      <c r="Z77">
        <v>12.572101999999999</v>
      </c>
      <c r="AA77">
        <v>25.13148</v>
      </c>
      <c r="AB77">
        <v>25.828741000000001</v>
      </c>
      <c r="AC77">
        <v>28.016546999999999</v>
      </c>
      <c r="AD77">
        <v>26.421416000000001</v>
      </c>
      <c r="AE77">
        <v>47.656840000000003</v>
      </c>
      <c r="AF77">
        <v>25.663608</v>
      </c>
      <c r="AG77">
        <v>21.620591999999998</v>
      </c>
      <c r="AH77">
        <v>127.80712</v>
      </c>
      <c r="AI77">
        <v>15.761797</v>
      </c>
      <c r="AJ77">
        <v>0</v>
      </c>
      <c r="AK77">
        <v>52.602587999999997</v>
      </c>
      <c r="AL77">
        <v>53.768064000000003</v>
      </c>
      <c r="AM77">
        <v>0</v>
      </c>
      <c r="AN77">
        <v>0.70077</v>
      </c>
      <c r="AO77">
        <v>0</v>
      </c>
      <c r="AP77">
        <v>1.7288380000000001</v>
      </c>
      <c r="AQ77">
        <v>45.002412</v>
      </c>
      <c r="AR77">
        <v>2.7670659999999998</v>
      </c>
      <c r="AS77">
        <v>4.5387050000000002</v>
      </c>
      <c r="AT77">
        <v>14.459963999999999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2669.711405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658.24727800000005</v>
      </c>
      <c r="L78">
        <v>419.75934000000001</v>
      </c>
      <c r="M78">
        <v>88.688000000000002</v>
      </c>
      <c r="N78">
        <v>56.933840000000004</v>
      </c>
      <c r="O78">
        <v>119.213662</v>
      </c>
      <c r="P78">
        <v>121.06635</v>
      </c>
      <c r="Q78">
        <v>10.517239999999999</v>
      </c>
      <c r="R78">
        <v>40.864055999999998</v>
      </c>
      <c r="S78">
        <v>25.440055999999998</v>
      </c>
      <c r="T78">
        <v>0</v>
      </c>
      <c r="U78">
        <v>403.69427999999999</v>
      </c>
      <c r="V78">
        <v>17.487055999999999</v>
      </c>
      <c r="W78">
        <v>33.546534999999999</v>
      </c>
      <c r="X78">
        <v>142.205062</v>
      </c>
      <c r="Y78">
        <v>0</v>
      </c>
      <c r="Z78">
        <v>12.572101999999999</v>
      </c>
      <c r="AA78">
        <v>25.13148</v>
      </c>
      <c r="AB78">
        <v>25.828741000000001</v>
      </c>
      <c r="AC78">
        <v>28.016546999999999</v>
      </c>
      <c r="AD78">
        <v>17.614277000000001</v>
      </c>
      <c r="AE78">
        <v>47.656840000000003</v>
      </c>
      <c r="AF78">
        <v>25.663608</v>
      </c>
      <c r="AG78">
        <v>21.620591999999998</v>
      </c>
      <c r="AH78">
        <v>107.723144</v>
      </c>
      <c r="AI78">
        <v>15.761797</v>
      </c>
      <c r="AJ78">
        <v>0</v>
      </c>
      <c r="AK78">
        <v>52.602587999999997</v>
      </c>
      <c r="AL78">
        <v>53.768064000000003</v>
      </c>
      <c r="AM78">
        <v>0</v>
      </c>
      <c r="AN78">
        <v>0.70077</v>
      </c>
      <c r="AO78">
        <v>0</v>
      </c>
      <c r="AP78">
        <v>1.7288380000000001</v>
      </c>
      <c r="AQ78">
        <v>45.002412</v>
      </c>
      <c r="AR78">
        <v>2.7670659999999998</v>
      </c>
      <c r="AS78">
        <v>4.5387050000000002</v>
      </c>
      <c r="AT78">
        <v>14.459963999999999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2640.8202900000001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658.24727800000005</v>
      </c>
      <c r="L79">
        <v>419.75934000000001</v>
      </c>
      <c r="M79">
        <v>88.688000000000002</v>
      </c>
      <c r="N79">
        <v>56.933840000000004</v>
      </c>
      <c r="O79">
        <v>119.213662</v>
      </c>
      <c r="P79">
        <v>121.06635</v>
      </c>
      <c r="Q79">
        <v>10.517239999999999</v>
      </c>
      <c r="R79">
        <v>40.864055999999998</v>
      </c>
      <c r="S79">
        <v>25.440055999999998</v>
      </c>
      <c r="T79">
        <v>0</v>
      </c>
      <c r="U79">
        <v>403.69427999999999</v>
      </c>
      <c r="V79">
        <v>17.487055999999999</v>
      </c>
      <c r="W79">
        <v>33.546534999999999</v>
      </c>
      <c r="X79">
        <v>142.205062</v>
      </c>
      <c r="Y79">
        <v>0</v>
      </c>
      <c r="Z79">
        <v>6.2860509999999996</v>
      </c>
      <c r="AA79">
        <v>25.13148</v>
      </c>
      <c r="AB79">
        <v>25.391836999999999</v>
      </c>
      <c r="AC79">
        <v>1.2275579999999999</v>
      </c>
      <c r="AD79">
        <v>17.614277000000001</v>
      </c>
      <c r="AE79">
        <v>31.771227</v>
      </c>
      <c r="AF79">
        <v>17.109072000000001</v>
      </c>
      <c r="AG79">
        <v>21.620591999999998</v>
      </c>
      <c r="AH79">
        <v>91.290800000000004</v>
      </c>
      <c r="AI79">
        <v>15.761797</v>
      </c>
      <c r="AJ79">
        <v>0</v>
      </c>
      <c r="AK79">
        <v>52.602587999999997</v>
      </c>
      <c r="AL79">
        <v>12.321847999999999</v>
      </c>
      <c r="AM79">
        <v>0</v>
      </c>
      <c r="AN79">
        <v>0.70077</v>
      </c>
      <c r="AO79">
        <v>0</v>
      </c>
      <c r="AP79">
        <v>1.7288380000000001</v>
      </c>
      <c r="AQ79">
        <v>45.002412</v>
      </c>
      <c r="AR79">
        <v>2.7670659999999998</v>
      </c>
      <c r="AS79">
        <v>4.5387050000000002</v>
      </c>
      <c r="AT79">
        <v>14.459963999999999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2524.989637000001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658.24727800000005</v>
      </c>
      <c r="L80">
        <v>419.75934000000001</v>
      </c>
      <c r="M80">
        <v>88.688000000000002</v>
      </c>
      <c r="N80">
        <v>56.933840000000004</v>
      </c>
      <c r="O80">
        <v>119.213662</v>
      </c>
      <c r="P80">
        <v>121.06635</v>
      </c>
      <c r="Q80">
        <v>10.517239999999999</v>
      </c>
      <c r="R80">
        <v>40.864055999999998</v>
      </c>
      <c r="S80">
        <v>25.440055999999998</v>
      </c>
      <c r="T80">
        <v>0</v>
      </c>
      <c r="U80">
        <v>403.69427999999999</v>
      </c>
      <c r="V80">
        <v>17.487055999999999</v>
      </c>
      <c r="W80">
        <v>33.546534999999999</v>
      </c>
      <c r="X80">
        <v>142.205062</v>
      </c>
      <c r="Y80">
        <v>0</v>
      </c>
      <c r="Z80">
        <v>6.2860509999999996</v>
      </c>
      <c r="AA80">
        <v>13.543583</v>
      </c>
      <c r="AB80">
        <v>25.391836999999999</v>
      </c>
      <c r="AC80">
        <v>0</v>
      </c>
      <c r="AD80">
        <v>8.7867639999999998</v>
      </c>
      <c r="AE80">
        <v>31.771227</v>
      </c>
      <c r="AF80">
        <v>8.5545360000000006</v>
      </c>
      <c r="AG80">
        <v>21.620591999999998</v>
      </c>
      <c r="AH80">
        <v>72.119731999999999</v>
      </c>
      <c r="AI80">
        <v>3.6815159999999998</v>
      </c>
      <c r="AJ80">
        <v>0</v>
      </c>
      <c r="AK80">
        <v>52.602587999999997</v>
      </c>
      <c r="AL80">
        <v>2.2403360000000001</v>
      </c>
      <c r="AM80">
        <v>0</v>
      </c>
      <c r="AN80">
        <v>0.70077</v>
      </c>
      <c r="AO80">
        <v>0</v>
      </c>
      <c r="AP80">
        <v>1.7288380000000001</v>
      </c>
      <c r="AQ80">
        <v>45.002412</v>
      </c>
      <c r="AR80">
        <v>2.7670659999999998</v>
      </c>
      <c r="AS80">
        <v>4.5387050000000002</v>
      </c>
      <c r="AT80">
        <v>14.459963999999999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2453.4592720000005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658.24727800000005</v>
      </c>
      <c r="L81">
        <v>419.75934000000001</v>
      </c>
      <c r="M81">
        <v>88.688000000000002</v>
      </c>
      <c r="N81">
        <v>56.933840000000004</v>
      </c>
      <c r="O81">
        <v>119.213662</v>
      </c>
      <c r="P81">
        <v>121.06635</v>
      </c>
      <c r="Q81">
        <v>10.517239999999999</v>
      </c>
      <c r="R81">
        <v>40.864055999999998</v>
      </c>
      <c r="S81">
        <v>25.440055999999998</v>
      </c>
      <c r="T81">
        <v>0</v>
      </c>
      <c r="U81">
        <v>403.69427999999999</v>
      </c>
      <c r="V81">
        <v>17.487055999999999</v>
      </c>
      <c r="W81">
        <v>33.546534999999999</v>
      </c>
      <c r="X81">
        <v>142.205062</v>
      </c>
      <c r="Y81">
        <v>0</v>
      </c>
      <c r="Z81">
        <v>6.2860509999999996</v>
      </c>
      <c r="AA81">
        <v>6.0924800000000001</v>
      </c>
      <c r="AB81">
        <v>12.695919</v>
      </c>
      <c r="AC81">
        <v>0</v>
      </c>
      <c r="AD81">
        <v>0</v>
      </c>
      <c r="AE81">
        <v>15.885612999999999</v>
      </c>
      <c r="AF81">
        <v>8.5545360000000006</v>
      </c>
      <c r="AG81">
        <v>21.620591999999998</v>
      </c>
      <c r="AH81">
        <v>38.798589999999997</v>
      </c>
      <c r="AI81">
        <v>0</v>
      </c>
      <c r="AJ81">
        <v>0</v>
      </c>
      <c r="AK81">
        <v>52.602587999999997</v>
      </c>
      <c r="AL81">
        <v>2.2403360000000001</v>
      </c>
      <c r="AM81">
        <v>0</v>
      </c>
      <c r="AN81">
        <v>0.70077</v>
      </c>
      <c r="AO81">
        <v>0</v>
      </c>
      <c r="AP81">
        <v>1.7288380000000001</v>
      </c>
      <c r="AQ81">
        <v>45.002412</v>
      </c>
      <c r="AR81">
        <v>2.7670659999999998</v>
      </c>
      <c r="AS81">
        <v>4.5387050000000002</v>
      </c>
      <c r="AT81">
        <v>14.459963999999999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2371.6372149999993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658.24727800000005</v>
      </c>
      <c r="L82">
        <v>419.75934000000001</v>
      </c>
      <c r="M82">
        <v>88.688000000000002</v>
      </c>
      <c r="N82">
        <v>56.933840000000004</v>
      </c>
      <c r="O82">
        <v>119.213662</v>
      </c>
      <c r="P82">
        <v>121.06635</v>
      </c>
      <c r="Q82">
        <v>10.517239999999999</v>
      </c>
      <c r="R82">
        <v>40.864055999999998</v>
      </c>
      <c r="S82">
        <v>25.440055999999998</v>
      </c>
      <c r="T82">
        <v>0</v>
      </c>
      <c r="U82">
        <v>403.69427999999999</v>
      </c>
      <c r="V82">
        <v>17.487055999999999</v>
      </c>
      <c r="W82">
        <v>33.546534999999999</v>
      </c>
      <c r="X82">
        <v>142.205062</v>
      </c>
      <c r="Y82">
        <v>0</v>
      </c>
      <c r="Z82">
        <v>6.2860509999999996</v>
      </c>
      <c r="AA82">
        <v>0</v>
      </c>
      <c r="AB82">
        <v>12.695919</v>
      </c>
      <c r="AC82">
        <v>0</v>
      </c>
      <c r="AD82">
        <v>0</v>
      </c>
      <c r="AE82">
        <v>15.885612999999999</v>
      </c>
      <c r="AF82">
        <v>8.5545360000000006</v>
      </c>
      <c r="AG82">
        <v>21.620591999999998</v>
      </c>
      <c r="AH82">
        <v>29.213056000000002</v>
      </c>
      <c r="AI82">
        <v>0</v>
      </c>
      <c r="AJ82">
        <v>0</v>
      </c>
      <c r="AK82">
        <v>52.602587999999997</v>
      </c>
      <c r="AL82">
        <v>2.2403360000000001</v>
      </c>
      <c r="AM82">
        <v>0</v>
      </c>
      <c r="AN82">
        <v>0.70077</v>
      </c>
      <c r="AO82">
        <v>0</v>
      </c>
      <c r="AP82">
        <v>1.7288380000000001</v>
      </c>
      <c r="AQ82">
        <v>45.002412</v>
      </c>
      <c r="AR82">
        <v>2.7670659999999998</v>
      </c>
      <c r="AS82">
        <v>4.5387050000000002</v>
      </c>
      <c r="AT82">
        <v>14.459963999999999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2355.9592009999997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658.24727800000005</v>
      </c>
      <c r="L83">
        <v>419.75934000000001</v>
      </c>
      <c r="M83">
        <v>88.688000000000002</v>
      </c>
      <c r="N83">
        <v>56.933840000000004</v>
      </c>
      <c r="O83">
        <v>119.213662</v>
      </c>
      <c r="P83">
        <v>121.06635</v>
      </c>
      <c r="Q83">
        <v>10.517239999999999</v>
      </c>
      <c r="R83">
        <v>40.864055999999998</v>
      </c>
      <c r="S83">
        <v>25.440055999999998</v>
      </c>
      <c r="T83">
        <v>0</v>
      </c>
      <c r="U83">
        <v>403.69427999999999</v>
      </c>
      <c r="V83">
        <v>17.487055999999999</v>
      </c>
      <c r="W83">
        <v>33.546534999999999</v>
      </c>
      <c r="X83">
        <v>142.205062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15.885612999999999</v>
      </c>
      <c r="AF83">
        <v>8.5545360000000006</v>
      </c>
      <c r="AG83">
        <v>21.620591999999998</v>
      </c>
      <c r="AH83">
        <v>16.432344000000001</v>
      </c>
      <c r="AI83">
        <v>0</v>
      </c>
      <c r="AJ83">
        <v>0</v>
      </c>
      <c r="AK83">
        <v>52.602587999999997</v>
      </c>
      <c r="AL83">
        <v>2.2403360000000001</v>
      </c>
      <c r="AM83">
        <v>0</v>
      </c>
      <c r="AN83">
        <v>0.70077</v>
      </c>
      <c r="AO83">
        <v>0</v>
      </c>
      <c r="AP83">
        <v>0.98790699999999998</v>
      </c>
      <c r="AQ83">
        <v>45.002412</v>
      </c>
      <c r="AR83">
        <v>2.7670659999999998</v>
      </c>
      <c r="AS83">
        <v>4.5387050000000002</v>
      </c>
      <c r="AT83">
        <v>14.459963999999999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2323.4555879999998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658.24727800000005</v>
      </c>
      <c r="L84">
        <v>419.75934000000001</v>
      </c>
      <c r="M84">
        <v>88.688000000000002</v>
      </c>
      <c r="N84">
        <v>56.933840000000004</v>
      </c>
      <c r="O84">
        <v>119.213662</v>
      </c>
      <c r="P84">
        <v>121.06635</v>
      </c>
      <c r="Q84">
        <v>10.517239999999999</v>
      </c>
      <c r="R84">
        <v>40.864055999999998</v>
      </c>
      <c r="S84">
        <v>25.440055999999998</v>
      </c>
      <c r="T84">
        <v>0</v>
      </c>
      <c r="U84">
        <v>403.69427999999999</v>
      </c>
      <c r="V84">
        <v>17.487055999999999</v>
      </c>
      <c r="W84">
        <v>33.546534999999999</v>
      </c>
      <c r="X84">
        <v>142.205062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15.885612999999999</v>
      </c>
      <c r="AF84">
        <v>8.5545360000000006</v>
      </c>
      <c r="AG84">
        <v>21.620591999999998</v>
      </c>
      <c r="AH84">
        <v>0</v>
      </c>
      <c r="AI84">
        <v>0</v>
      </c>
      <c r="AJ84">
        <v>0</v>
      </c>
      <c r="AK84">
        <v>52.602587999999997</v>
      </c>
      <c r="AL84">
        <v>2.2403360000000001</v>
      </c>
      <c r="AM84">
        <v>0</v>
      </c>
      <c r="AN84">
        <v>0.70077</v>
      </c>
      <c r="AO84">
        <v>0</v>
      </c>
      <c r="AP84">
        <v>0.98790699999999998</v>
      </c>
      <c r="AQ84">
        <v>45.002412</v>
      </c>
      <c r="AR84">
        <v>2.7670659999999998</v>
      </c>
      <c r="AS84">
        <v>4.5387050000000002</v>
      </c>
      <c r="AT84">
        <v>14.459963999999999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2307.023244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583.19484</v>
      </c>
      <c r="L85">
        <v>416.22705100000002</v>
      </c>
      <c r="M85">
        <v>88.688000000000002</v>
      </c>
      <c r="N85">
        <v>56.933840000000004</v>
      </c>
      <c r="O85">
        <v>119.213662</v>
      </c>
      <c r="P85">
        <v>121.06635</v>
      </c>
      <c r="Q85">
        <v>10.517239999999999</v>
      </c>
      <c r="R85">
        <v>40.864055999999998</v>
      </c>
      <c r="S85">
        <v>25.440055999999998</v>
      </c>
      <c r="T85">
        <v>0</v>
      </c>
      <c r="U85">
        <v>403.69427999999999</v>
      </c>
      <c r="V85">
        <v>17.487055999999999</v>
      </c>
      <c r="W85">
        <v>33.546534999999999</v>
      </c>
      <c r="X85">
        <v>142.205062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15.885612999999999</v>
      </c>
      <c r="AF85">
        <v>8.5545360000000006</v>
      </c>
      <c r="AG85">
        <v>21.620591999999998</v>
      </c>
      <c r="AH85">
        <v>0</v>
      </c>
      <c r="AI85">
        <v>0</v>
      </c>
      <c r="AJ85">
        <v>0</v>
      </c>
      <c r="AK85">
        <v>52.602587999999997</v>
      </c>
      <c r="AL85">
        <v>2.2403360000000001</v>
      </c>
      <c r="AM85">
        <v>0</v>
      </c>
      <c r="AN85">
        <v>0.70077</v>
      </c>
      <c r="AO85">
        <v>0</v>
      </c>
      <c r="AP85">
        <v>0.98790699999999998</v>
      </c>
      <c r="AQ85">
        <v>45.002412</v>
      </c>
      <c r="AR85">
        <v>34.056192000000003</v>
      </c>
      <c r="AS85">
        <v>4.5387050000000002</v>
      </c>
      <c r="AT85">
        <v>14.459963999999999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2259.7276429999997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577.41084000000001</v>
      </c>
      <c r="L86">
        <v>408.04519800000003</v>
      </c>
      <c r="M86">
        <v>88.688000000000002</v>
      </c>
      <c r="N86">
        <v>56.933840000000004</v>
      </c>
      <c r="O86">
        <v>119.213662</v>
      </c>
      <c r="P86">
        <v>121.06635</v>
      </c>
      <c r="Q86">
        <v>9.7738999999999994</v>
      </c>
      <c r="R86">
        <v>35.304572</v>
      </c>
      <c r="S86">
        <v>21.870267999999999</v>
      </c>
      <c r="T86">
        <v>0</v>
      </c>
      <c r="U86">
        <v>403.69427999999999</v>
      </c>
      <c r="V86">
        <v>17.487055999999999</v>
      </c>
      <c r="W86">
        <v>33.546534999999999</v>
      </c>
      <c r="X86">
        <v>142.205062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15.885612999999999</v>
      </c>
      <c r="AF86">
        <v>8.5545360000000006</v>
      </c>
      <c r="AG86">
        <v>21.620591999999998</v>
      </c>
      <c r="AH86">
        <v>0</v>
      </c>
      <c r="AI86">
        <v>0</v>
      </c>
      <c r="AJ86">
        <v>0</v>
      </c>
      <c r="AK86">
        <v>52.602587999999997</v>
      </c>
      <c r="AL86">
        <v>2.2403360000000001</v>
      </c>
      <c r="AM86">
        <v>0</v>
      </c>
      <c r="AN86">
        <v>0.70077</v>
      </c>
      <c r="AO86">
        <v>0</v>
      </c>
      <c r="AP86">
        <v>0.98790699999999998</v>
      </c>
      <c r="AQ86">
        <v>45.002412</v>
      </c>
      <c r="AR86">
        <v>34.056192000000003</v>
      </c>
      <c r="AS86">
        <v>4.5387050000000002</v>
      </c>
      <c r="AT86">
        <v>14.459963999999999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2235.8891780000004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570.24937999999997</v>
      </c>
      <c r="L87">
        <v>394.54919799999999</v>
      </c>
      <c r="M87">
        <v>88.688000000000002</v>
      </c>
      <c r="N87">
        <v>56.933840000000004</v>
      </c>
      <c r="O87">
        <v>119.213662</v>
      </c>
      <c r="P87">
        <v>121.06635</v>
      </c>
      <c r="Q87">
        <v>9.3331590000000002</v>
      </c>
      <c r="R87">
        <v>34.856023</v>
      </c>
      <c r="S87">
        <v>17.786282</v>
      </c>
      <c r="T87">
        <v>0</v>
      </c>
      <c r="U87">
        <v>403.69427999999999</v>
      </c>
      <c r="V87">
        <v>17.487055999999999</v>
      </c>
      <c r="W87">
        <v>33.546534999999999</v>
      </c>
      <c r="X87">
        <v>142.205062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15.885612999999999</v>
      </c>
      <c r="AF87">
        <v>8.5545360000000006</v>
      </c>
      <c r="AG87">
        <v>21.620591999999998</v>
      </c>
      <c r="AH87">
        <v>0</v>
      </c>
      <c r="AI87">
        <v>0</v>
      </c>
      <c r="AJ87">
        <v>0</v>
      </c>
      <c r="AK87">
        <v>52.602587999999997</v>
      </c>
      <c r="AL87">
        <v>2.2403360000000001</v>
      </c>
      <c r="AM87">
        <v>0</v>
      </c>
      <c r="AN87">
        <v>0.70077</v>
      </c>
      <c r="AO87">
        <v>0</v>
      </c>
      <c r="AP87">
        <v>1.975814</v>
      </c>
      <c r="AQ87">
        <v>45.002412</v>
      </c>
      <c r="AR87">
        <v>3.8313220000000001</v>
      </c>
      <c r="AS87">
        <v>4.5387050000000002</v>
      </c>
      <c r="AT87">
        <v>14.459963999999999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2181.0214789999995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570.24937999999997</v>
      </c>
      <c r="L88">
        <v>327.06919799999997</v>
      </c>
      <c r="M88">
        <v>88.688000000000002</v>
      </c>
      <c r="N88">
        <v>56.933840000000004</v>
      </c>
      <c r="O88">
        <v>119.213662</v>
      </c>
      <c r="P88">
        <v>121.06635</v>
      </c>
      <c r="Q88">
        <v>9.3331590000000002</v>
      </c>
      <c r="R88">
        <v>27.413943</v>
      </c>
      <c r="S88">
        <v>17.786282</v>
      </c>
      <c r="T88">
        <v>0</v>
      </c>
      <c r="U88">
        <v>403.69427999999999</v>
      </c>
      <c r="V88">
        <v>14.050011</v>
      </c>
      <c r="W88">
        <v>30.810210999999999</v>
      </c>
      <c r="X88">
        <v>142.205062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15.885612999999999</v>
      </c>
      <c r="AF88">
        <v>8.5545360000000006</v>
      </c>
      <c r="AG88">
        <v>21.620591999999998</v>
      </c>
      <c r="AH88">
        <v>0</v>
      </c>
      <c r="AI88">
        <v>0</v>
      </c>
      <c r="AJ88">
        <v>0</v>
      </c>
      <c r="AK88">
        <v>52.602587999999997</v>
      </c>
      <c r="AL88">
        <v>2.2403360000000001</v>
      </c>
      <c r="AM88">
        <v>0</v>
      </c>
      <c r="AN88">
        <v>0.70077</v>
      </c>
      <c r="AO88">
        <v>0</v>
      </c>
      <c r="AP88">
        <v>1.975814</v>
      </c>
      <c r="AQ88">
        <v>45.002412</v>
      </c>
      <c r="AR88">
        <v>2.9799169999999999</v>
      </c>
      <c r="AS88">
        <v>4.5387050000000002</v>
      </c>
      <c r="AT88">
        <v>14.459963999999999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2099.0746249999997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570.24937999999997</v>
      </c>
      <c r="L89">
        <v>269.229198</v>
      </c>
      <c r="M89">
        <v>88.688000000000002</v>
      </c>
      <c r="N89">
        <v>56.933840000000004</v>
      </c>
      <c r="O89">
        <v>119.213662</v>
      </c>
      <c r="P89">
        <v>121.06635</v>
      </c>
      <c r="Q89">
        <v>9.3331590000000002</v>
      </c>
      <c r="R89">
        <v>27.413943</v>
      </c>
      <c r="S89">
        <v>17.786282</v>
      </c>
      <c r="T89">
        <v>0</v>
      </c>
      <c r="U89">
        <v>403.69427999999999</v>
      </c>
      <c r="V89">
        <v>14.050011</v>
      </c>
      <c r="W89">
        <v>30.810210999999999</v>
      </c>
      <c r="X89">
        <v>142.205062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15.885612999999999</v>
      </c>
      <c r="AF89">
        <v>8.5545360000000006</v>
      </c>
      <c r="AG89">
        <v>21.620591999999998</v>
      </c>
      <c r="AH89">
        <v>18.714614000000001</v>
      </c>
      <c r="AI89">
        <v>0</v>
      </c>
      <c r="AJ89">
        <v>0</v>
      </c>
      <c r="AK89">
        <v>52.602587999999997</v>
      </c>
      <c r="AL89">
        <v>2.2403360000000001</v>
      </c>
      <c r="AM89">
        <v>0</v>
      </c>
      <c r="AN89">
        <v>0.70077</v>
      </c>
      <c r="AO89">
        <v>0</v>
      </c>
      <c r="AP89">
        <v>1.975814</v>
      </c>
      <c r="AQ89">
        <v>45.002412</v>
      </c>
      <c r="AR89">
        <v>2.9799169999999999</v>
      </c>
      <c r="AS89">
        <v>4.5387050000000002</v>
      </c>
      <c r="AT89">
        <v>14.459963999999999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2059.949239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570.24937999999997</v>
      </c>
      <c r="L90">
        <v>230.66919799999999</v>
      </c>
      <c r="M90">
        <v>88.688000000000002</v>
      </c>
      <c r="N90">
        <v>56.933840000000004</v>
      </c>
      <c r="O90">
        <v>119.213662</v>
      </c>
      <c r="P90">
        <v>121.06635</v>
      </c>
      <c r="Q90">
        <v>9.3331590000000002</v>
      </c>
      <c r="R90">
        <v>27.413943</v>
      </c>
      <c r="S90">
        <v>17.786282</v>
      </c>
      <c r="T90">
        <v>0</v>
      </c>
      <c r="U90">
        <v>403.69427999999999</v>
      </c>
      <c r="V90">
        <v>14.050011</v>
      </c>
      <c r="W90">
        <v>30.810210999999999</v>
      </c>
      <c r="X90">
        <v>142.205062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15.885612999999999</v>
      </c>
      <c r="AF90">
        <v>8.5545360000000006</v>
      </c>
      <c r="AG90">
        <v>21.620591999999998</v>
      </c>
      <c r="AH90">
        <v>18.714614000000001</v>
      </c>
      <c r="AI90">
        <v>0</v>
      </c>
      <c r="AJ90">
        <v>0</v>
      </c>
      <c r="AK90">
        <v>52.602587999999997</v>
      </c>
      <c r="AL90">
        <v>2.2403360000000001</v>
      </c>
      <c r="AM90">
        <v>0</v>
      </c>
      <c r="AN90">
        <v>0.70077</v>
      </c>
      <c r="AO90">
        <v>0</v>
      </c>
      <c r="AP90">
        <v>1.975814</v>
      </c>
      <c r="AQ90">
        <v>30.001608000000001</v>
      </c>
      <c r="AR90">
        <v>2.9799169999999999</v>
      </c>
      <c r="AS90">
        <v>4.5387050000000002</v>
      </c>
      <c r="AT90">
        <v>14.459963999999999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2006.3884349999998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603.98937999999998</v>
      </c>
      <c r="L91">
        <v>252.34705099999999</v>
      </c>
      <c r="M91">
        <v>88.688000000000002</v>
      </c>
      <c r="N91">
        <v>56.933840000000004</v>
      </c>
      <c r="O91">
        <v>119.213662</v>
      </c>
      <c r="P91">
        <v>121.06635</v>
      </c>
      <c r="Q91">
        <v>10.076499</v>
      </c>
      <c r="R91">
        <v>27.079435</v>
      </c>
      <c r="S91">
        <v>21.356069999999999</v>
      </c>
      <c r="T91">
        <v>0</v>
      </c>
      <c r="U91">
        <v>403.69427999999999</v>
      </c>
      <c r="V91">
        <v>14.050011</v>
      </c>
      <c r="W91">
        <v>33.546534999999999</v>
      </c>
      <c r="X91">
        <v>142.205062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15.885612999999999</v>
      </c>
      <c r="AF91">
        <v>8.5545360000000006</v>
      </c>
      <c r="AG91">
        <v>21.620591999999998</v>
      </c>
      <c r="AH91">
        <v>18.714614000000001</v>
      </c>
      <c r="AI91">
        <v>0</v>
      </c>
      <c r="AJ91">
        <v>0</v>
      </c>
      <c r="AK91">
        <v>52.602587999999997</v>
      </c>
      <c r="AL91">
        <v>2.2403360000000001</v>
      </c>
      <c r="AM91">
        <v>0</v>
      </c>
      <c r="AN91">
        <v>0.70077</v>
      </c>
      <c r="AO91">
        <v>0</v>
      </c>
      <c r="AP91">
        <v>1.975814</v>
      </c>
      <c r="AQ91">
        <v>0</v>
      </c>
      <c r="AR91">
        <v>2.9799169999999999</v>
      </c>
      <c r="AS91">
        <v>4.5387050000000002</v>
      </c>
      <c r="AT91">
        <v>14.459963999999999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2038.5196239999998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603.98937999999998</v>
      </c>
      <c r="L92">
        <v>252.34705099999999</v>
      </c>
      <c r="M92">
        <v>88.688000000000002</v>
      </c>
      <c r="N92">
        <v>56.933840000000004</v>
      </c>
      <c r="O92">
        <v>119.213662</v>
      </c>
      <c r="P92">
        <v>121.06635</v>
      </c>
      <c r="Q92">
        <v>10.076499</v>
      </c>
      <c r="R92">
        <v>27.079435</v>
      </c>
      <c r="S92">
        <v>21.356069999999999</v>
      </c>
      <c r="T92">
        <v>0</v>
      </c>
      <c r="U92">
        <v>403.69427999999999</v>
      </c>
      <c r="V92">
        <v>14.050011</v>
      </c>
      <c r="W92">
        <v>33.546534999999999</v>
      </c>
      <c r="X92">
        <v>142.205062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8.5545360000000006</v>
      </c>
      <c r="AG92">
        <v>21.620591999999998</v>
      </c>
      <c r="AH92">
        <v>18.714614000000001</v>
      </c>
      <c r="AI92">
        <v>0</v>
      </c>
      <c r="AJ92">
        <v>0</v>
      </c>
      <c r="AK92">
        <v>52.602587999999997</v>
      </c>
      <c r="AL92">
        <v>2.2403360000000001</v>
      </c>
      <c r="AM92">
        <v>0</v>
      </c>
      <c r="AN92">
        <v>0.70077</v>
      </c>
      <c r="AO92">
        <v>0</v>
      </c>
      <c r="AP92">
        <v>1.975814</v>
      </c>
      <c r="AQ92">
        <v>0</v>
      </c>
      <c r="AR92">
        <v>34.056192000000003</v>
      </c>
      <c r="AS92">
        <v>4.5387050000000002</v>
      </c>
      <c r="AT92">
        <v>14.459963999999999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2053.710286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567.47306000000003</v>
      </c>
      <c r="L93">
        <v>244.165198</v>
      </c>
      <c r="M93">
        <v>88.688000000000002</v>
      </c>
      <c r="N93">
        <v>56.933840000000004</v>
      </c>
      <c r="O93">
        <v>119.213662</v>
      </c>
      <c r="P93">
        <v>121.06635</v>
      </c>
      <c r="Q93">
        <v>9.2656790000000004</v>
      </c>
      <c r="R93">
        <v>23.506080000000001</v>
      </c>
      <c r="S93">
        <v>17.680242</v>
      </c>
      <c r="T93">
        <v>0</v>
      </c>
      <c r="U93">
        <v>403.69427999999999</v>
      </c>
      <c r="V93">
        <v>14.050011</v>
      </c>
      <c r="W93">
        <v>33.546534999999999</v>
      </c>
      <c r="X93">
        <v>142.205062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8.5545360000000006</v>
      </c>
      <c r="AG93">
        <v>21.620591999999998</v>
      </c>
      <c r="AH93">
        <v>0</v>
      </c>
      <c r="AI93">
        <v>0</v>
      </c>
      <c r="AJ93">
        <v>0</v>
      </c>
      <c r="AK93">
        <v>52.602587999999997</v>
      </c>
      <c r="AL93">
        <v>2.2403360000000001</v>
      </c>
      <c r="AM93">
        <v>0</v>
      </c>
      <c r="AN93">
        <v>0.70077</v>
      </c>
      <c r="AO93">
        <v>0</v>
      </c>
      <c r="AP93">
        <v>0.493954</v>
      </c>
      <c r="AQ93">
        <v>0</v>
      </c>
      <c r="AR93">
        <v>3.1927680000000001</v>
      </c>
      <c r="AS93">
        <v>4.5387050000000002</v>
      </c>
      <c r="AT93">
        <v>14.459963999999999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1949.892212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567.47306000000003</v>
      </c>
      <c r="L94">
        <v>244.165198</v>
      </c>
      <c r="M94">
        <v>88.688000000000002</v>
      </c>
      <c r="N94">
        <v>56.933840000000004</v>
      </c>
      <c r="O94">
        <v>119.213662</v>
      </c>
      <c r="P94">
        <v>121.06635</v>
      </c>
      <c r="Q94">
        <v>9.2656790000000004</v>
      </c>
      <c r="R94">
        <v>23.506080000000001</v>
      </c>
      <c r="S94">
        <v>17.680242</v>
      </c>
      <c r="T94">
        <v>0</v>
      </c>
      <c r="U94">
        <v>403.69427999999999</v>
      </c>
      <c r="V94">
        <v>14.050011</v>
      </c>
      <c r="W94">
        <v>33.546534999999999</v>
      </c>
      <c r="X94">
        <v>142.205062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8.5545360000000006</v>
      </c>
      <c r="AG94">
        <v>21.620591999999998</v>
      </c>
      <c r="AH94">
        <v>0</v>
      </c>
      <c r="AI94">
        <v>0</v>
      </c>
      <c r="AJ94">
        <v>0</v>
      </c>
      <c r="AK94">
        <v>52.602587999999997</v>
      </c>
      <c r="AL94">
        <v>2.2403360000000001</v>
      </c>
      <c r="AM94">
        <v>0</v>
      </c>
      <c r="AN94">
        <v>0.70077</v>
      </c>
      <c r="AO94">
        <v>0</v>
      </c>
      <c r="AP94">
        <v>0.493954</v>
      </c>
      <c r="AQ94">
        <v>0</v>
      </c>
      <c r="AR94">
        <v>2.3413629999999999</v>
      </c>
      <c r="AS94">
        <v>4.5387050000000002</v>
      </c>
      <c r="AT94">
        <v>14.459963999999999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1949.0408070000001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558.20420000000001</v>
      </c>
      <c r="L95">
        <v>283.68919799999998</v>
      </c>
      <c r="M95">
        <v>88.688000000000002</v>
      </c>
      <c r="N95">
        <v>56.933840000000004</v>
      </c>
      <c r="O95">
        <v>119.213662</v>
      </c>
      <c r="P95">
        <v>121.06635</v>
      </c>
      <c r="Q95">
        <v>9.2656790000000004</v>
      </c>
      <c r="R95">
        <v>23.506080000000001</v>
      </c>
      <c r="S95">
        <v>17.680242</v>
      </c>
      <c r="T95">
        <v>0</v>
      </c>
      <c r="U95">
        <v>403.69427999999999</v>
      </c>
      <c r="V95">
        <v>14.050011</v>
      </c>
      <c r="W95">
        <v>33.546534999999999</v>
      </c>
      <c r="X95">
        <v>142.205062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8.5545360000000006</v>
      </c>
      <c r="AG95">
        <v>21.620591999999998</v>
      </c>
      <c r="AH95">
        <v>0</v>
      </c>
      <c r="AI95">
        <v>0</v>
      </c>
      <c r="AJ95">
        <v>0</v>
      </c>
      <c r="AK95">
        <v>52.602587999999997</v>
      </c>
      <c r="AL95">
        <v>2.2403360000000001</v>
      </c>
      <c r="AM95">
        <v>0</v>
      </c>
      <c r="AN95">
        <v>0.70077</v>
      </c>
      <c r="AO95">
        <v>0</v>
      </c>
      <c r="AP95">
        <v>0.493954</v>
      </c>
      <c r="AQ95">
        <v>0</v>
      </c>
      <c r="AR95">
        <v>2.3413629999999999</v>
      </c>
      <c r="AS95">
        <v>4.5387050000000002</v>
      </c>
      <c r="AT95">
        <v>14.459963999999999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1979.2959470000001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469.36695400000002</v>
      </c>
      <c r="L96">
        <v>294.29319800000002</v>
      </c>
      <c r="M96">
        <v>88.688000000000002</v>
      </c>
      <c r="N96">
        <v>56.933840000000004</v>
      </c>
      <c r="O96">
        <v>119.213662</v>
      </c>
      <c r="P96">
        <v>121.06635</v>
      </c>
      <c r="Q96">
        <v>9.2656790000000004</v>
      </c>
      <c r="R96">
        <v>23.506080000000001</v>
      </c>
      <c r="S96">
        <v>17.680242</v>
      </c>
      <c r="T96">
        <v>0</v>
      </c>
      <c r="U96">
        <v>403.69427999999999</v>
      </c>
      <c r="V96">
        <v>14.050011</v>
      </c>
      <c r="W96">
        <v>33.546534999999999</v>
      </c>
      <c r="X96">
        <v>142.205062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8.5545360000000006</v>
      </c>
      <c r="AG96">
        <v>21.620591999999998</v>
      </c>
      <c r="AH96">
        <v>0</v>
      </c>
      <c r="AI96">
        <v>0</v>
      </c>
      <c r="AJ96">
        <v>0</v>
      </c>
      <c r="AK96">
        <v>52.602587999999997</v>
      </c>
      <c r="AL96">
        <v>2.2403360000000001</v>
      </c>
      <c r="AM96">
        <v>0</v>
      </c>
      <c r="AN96">
        <v>0.70077</v>
      </c>
      <c r="AO96">
        <v>0</v>
      </c>
      <c r="AP96">
        <v>0.493954</v>
      </c>
      <c r="AQ96">
        <v>0</v>
      </c>
      <c r="AR96">
        <v>2.3413629999999999</v>
      </c>
      <c r="AS96">
        <v>4.5387050000000002</v>
      </c>
      <c r="AT96">
        <v>14.459963999999999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1901.0627010000001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413.60419999999999</v>
      </c>
      <c r="L97">
        <v>304.897198</v>
      </c>
      <c r="M97">
        <v>88.688000000000002</v>
      </c>
      <c r="N97">
        <v>56.933840000000004</v>
      </c>
      <c r="O97">
        <v>119.213662</v>
      </c>
      <c r="P97">
        <v>121.06635</v>
      </c>
      <c r="Q97">
        <v>9.2656790000000004</v>
      </c>
      <c r="R97">
        <v>23.506080000000001</v>
      </c>
      <c r="S97">
        <v>17.680242</v>
      </c>
      <c r="T97">
        <v>0</v>
      </c>
      <c r="U97">
        <v>403.69427999999999</v>
      </c>
      <c r="V97">
        <v>14.050011</v>
      </c>
      <c r="W97">
        <v>33.546534999999999</v>
      </c>
      <c r="X97">
        <v>142.205062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8.5545360000000006</v>
      </c>
      <c r="AG97">
        <v>21.620591999999998</v>
      </c>
      <c r="AH97">
        <v>0</v>
      </c>
      <c r="AI97">
        <v>0</v>
      </c>
      <c r="AJ97">
        <v>0</v>
      </c>
      <c r="AK97">
        <v>52.602587999999997</v>
      </c>
      <c r="AL97">
        <v>2.2403360000000001</v>
      </c>
      <c r="AM97">
        <v>0</v>
      </c>
      <c r="AN97">
        <v>0.70077</v>
      </c>
      <c r="AO97">
        <v>0</v>
      </c>
      <c r="AP97">
        <v>0.86441900000000005</v>
      </c>
      <c r="AQ97">
        <v>0</v>
      </c>
      <c r="AR97">
        <v>2.3413629999999999</v>
      </c>
      <c r="AS97">
        <v>4.5387050000000002</v>
      </c>
      <c r="AT97">
        <v>14.459963999999999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1856.274412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365.4042</v>
      </c>
      <c r="L98">
        <v>315.50119799999999</v>
      </c>
      <c r="M98">
        <v>88.688000000000002</v>
      </c>
      <c r="N98">
        <v>56.933840000000004</v>
      </c>
      <c r="O98">
        <v>119.213662</v>
      </c>
      <c r="P98">
        <v>121.06635</v>
      </c>
      <c r="Q98">
        <v>9.2656790000000004</v>
      </c>
      <c r="R98">
        <v>23.506080000000001</v>
      </c>
      <c r="S98">
        <v>17.680242</v>
      </c>
      <c r="T98">
        <v>0</v>
      </c>
      <c r="U98">
        <v>403.69427999999999</v>
      </c>
      <c r="V98">
        <v>14.050011</v>
      </c>
      <c r="W98">
        <v>33.546534999999999</v>
      </c>
      <c r="X98">
        <v>142.205062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8.5545360000000006</v>
      </c>
      <c r="AG98">
        <v>21.620591999999998</v>
      </c>
      <c r="AH98">
        <v>0</v>
      </c>
      <c r="AI98">
        <v>0</v>
      </c>
      <c r="AJ98">
        <v>0</v>
      </c>
      <c r="AK98">
        <v>52.602587999999997</v>
      </c>
      <c r="AL98">
        <v>2.2403360000000001</v>
      </c>
      <c r="AM98">
        <v>0</v>
      </c>
      <c r="AN98">
        <v>0.70077</v>
      </c>
      <c r="AO98">
        <v>0</v>
      </c>
      <c r="AP98">
        <v>0.86441900000000005</v>
      </c>
      <c r="AQ98">
        <v>0</v>
      </c>
      <c r="AR98">
        <v>2.3413629999999999</v>
      </c>
      <c r="AS98">
        <v>4.5387050000000002</v>
      </c>
      <c r="AT98">
        <v>14.459963999999999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1818.678412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12.436194606750002</v>
      </c>
      <c r="L99">
        <f t="shared" si="2"/>
        <v>10.895301103999996</v>
      </c>
      <c r="M99">
        <f t="shared" si="2"/>
        <v>1.9484440740000017</v>
      </c>
      <c r="N99">
        <f t="shared" si="2"/>
        <v>1.2921744169999996</v>
      </c>
      <c r="O99">
        <f t="shared" si="2"/>
        <v>2.8611278880000022</v>
      </c>
      <c r="P99">
        <f t="shared" si="2"/>
        <v>2.837652043999995</v>
      </c>
      <c r="Q99">
        <f t="shared" si="2"/>
        <v>0.22652046950000013</v>
      </c>
      <c r="R99">
        <f t="shared" si="2"/>
        <v>0.76292393749999943</v>
      </c>
      <c r="S99">
        <f t="shared" si="2"/>
        <v>0.47229745899999942</v>
      </c>
      <c r="T99">
        <f t="shared" si="2"/>
        <v>0</v>
      </c>
      <c r="U99">
        <f t="shared" si="2"/>
        <v>9.6886627200000071</v>
      </c>
      <c r="V99">
        <f t="shared" si="2"/>
        <v>0.32484523025000028</v>
      </c>
      <c r="W99">
        <f t="shared" si="2"/>
        <v>0.74409198549999922</v>
      </c>
      <c r="X99">
        <f t="shared" si="2"/>
        <v>3.1252533930000062</v>
      </c>
      <c r="Y99">
        <f t="shared" si="2"/>
        <v>0</v>
      </c>
      <c r="Z99">
        <f t="shared" si="2"/>
        <v>4.5592956999999983E-2</v>
      </c>
      <c r="AA99">
        <f t="shared" si="2"/>
        <v>8.1322423000000033E-2</v>
      </c>
      <c r="AB99">
        <f t="shared" si="2"/>
        <v>0.13240763650000001</v>
      </c>
      <c r="AC99">
        <f t="shared" si="2"/>
        <v>8.5277198999999998E-2</v>
      </c>
      <c r="AD99">
        <f t="shared" si="2"/>
        <v>9.6873431250000044E-2</v>
      </c>
      <c r="AE99">
        <f t="shared" si="2"/>
        <v>0.32565507274999977</v>
      </c>
      <c r="AF99">
        <f t="shared" si="2"/>
        <v>0.26519061599999993</v>
      </c>
      <c r="AG99">
        <f t="shared" si="2"/>
        <v>0.51889420799999986</v>
      </c>
      <c r="AH99">
        <f t="shared" si="2"/>
        <v>0.60256492574999998</v>
      </c>
      <c r="AI99">
        <f t="shared" si="2"/>
        <v>4.702645775E-2</v>
      </c>
      <c r="AJ99">
        <f t="shared" si="2"/>
        <v>0</v>
      </c>
      <c r="AK99">
        <f t="shared" si="2"/>
        <v>1.2624621120000004</v>
      </c>
      <c r="AL99">
        <f t="shared" si="2"/>
        <v>0.21434414899999987</v>
      </c>
      <c r="AM99">
        <f t="shared" si="2"/>
        <v>0</v>
      </c>
      <c r="AN99">
        <f t="shared" si="2"/>
        <v>1.6818479999999983E-2</v>
      </c>
      <c r="AO99">
        <f t="shared" si="2"/>
        <v>0</v>
      </c>
      <c r="AP99">
        <f t="shared" si="2"/>
        <v>4.1739080750000004E-2</v>
      </c>
      <c r="AQ99">
        <f t="shared" si="2"/>
        <v>0.48828528000000032</v>
      </c>
      <c r="AR99">
        <f t="shared" si="2"/>
        <v>0.16027695100000003</v>
      </c>
      <c r="AS99">
        <f t="shared" si="2"/>
        <v>0.14355275400000003</v>
      </c>
      <c r="AT99">
        <f t="shared" si="2"/>
        <v>0.34703913599999958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52.490812198250019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45293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45293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112.79</v>
      </c>
      <c r="C3" s="34">
        <v>0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70.28</v>
      </c>
      <c r="N3">
        <v>149.11000000000001</v>
      </c>
      <c r="O3">
        <v>50.13</v>
      </c>
      <c r="P3">
        <v>0.85</v>
      </c>
      <c r="Q3">
        <v>13.44</v>
      </c>
      <c r="R3" s="93">
        <v>0</v>
      </c>
      <c r="S3" s="93">
        <v>0</v>
      </c>
      <c r="T3" s="93">
        <v>0</v>
      </c>
      <c r="U3">
        <v>1.1499999999999999</v>
      </c>
      <c r="V3">
        <v>0</v>
      </c>
      <c r="W3">
        <v>1.62</v>
      </c>
      <c r="X3">
        <v>76.599999999999994</v>
      </c>
      <c r="Y3">
        <v>25.53</v>
      </c>
      <c r="Z3">
        <v>25.53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21.79</v>
      </c>
      <c r="AH3">
        <v>39.69</v>
      </c>
      <c r="AI3">
        <v>39.69</v>
      </c>
      <c r="AJ3">
        <v>23.14</v>
      </c>
      <c r="AK3">
        <v>0</v>
      </c>
      <c r="AL3">
        <v>0</v>
      </c>
    </row>
    <row r="4" spans="1:38">
      <c r="A4" t="s">
        <v>46</v>
      </c>
      <c r="B4" s="34">
        <v>112.79</v>
      </c>
      <c r="C4" s="34">
        <v>0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70.28</v>
      </c>
      <c r="N4">
        <v>149.11000000000001</v>
      </c>
      <c r="O4">
        <v>50.13</v>
      </c>
      <c r="P4">
        <v>0.85</v>
      </c>
      <c r="Q4">
        <v>13.05</v>
      </c>
      <c r="R4" s="93">
        <v>0</v>
      </c>
      <c r="S4" s="93">
        <v>0</v>
      </c>
      <c r="T4" s="93">
        <v>0</v>
      </c>
      <c r="U4">
        <v>1.1499999999999999</v>
      </c>
      <c r="V4">
        <v>0</v>
      </c>
      <c r="W4">
        <v>1.62</v>
      </c>
      <c r="X4">
        <v>76.069999999999993</v>
      </c>
      <c r="Y4">
        <v>25.34</v>
      </c>
      <c r="Z4">
        <v>25.36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21.27</v>
      </c>
      <c r="AH4">
        <v>39.619999999999997</v>
      </c>
      <c r="AI4">
        <v>39.619999999999997</v>
      </c>
      <c r="AJ4">
        <v>23.14</v>
      </c>
      <c r="AK4">
        <v>0</v>
      </c>
      <c r="AL4">
        <v>0</v>
      </c>
    </row>
    <row r="5" spans="1:38">
      <c r="A5" t="s">
        <v>47</v>
      </c>
      <c r="B5" s="34">
        <v>112.79</v>
      </c>
      <c r="C5" s="34">
        <v>0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70.28</v>
      </c>
      <c r="N5">
        <v>149.11000000000001</v>
      </c>
      <c r="O5">
        <v>50.13</v>
      </c>
      <c r="P5">
        <v>0.85</v>
      </c>
      <c r="Q5">
        <v>12.94</v>
      </c>
      <c r="R5" s="93">
        <v>0</v>
      </c>
      <c r="S5" s="93">
        <v>0</v>
      </c>
      <c r="T5" s="93">
        <v>0</v>
      </c>
      <c r="U5">
        <v>1.1499999999999999</v>
      </c>
      <c r="V5">
        <v>0</v>
      </c>
      <c r="W5">
        <v>1.57</v>
      </c>
      <c r="X5">
        <v>76.38</v>
      </c>
      <c r="Y5">
        <v>25.45</v>
      </c>
      <c r="Z5">
        <v>25.46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20.62</v>
      </c>
      <c r="AH5">
        <v>39.08</v>
      </c>
      <c r="AI5">
        <v>39.08</v>
      </c>
      <c r="AJ5">
        <v>23.14</v>
      </c>
      <c r="AK5">
        <v>0</v>
      </c>
      <c r="AL5">
        <v>0</v>
      </c>
    </row>
    <row r="6" spans="1:38">
      <c r="A6" t="s">
        <v>48</v>
      </c>
      <c r="B6" s="34">
        <v>112.79</v>
      </c>
      <c r="C6" s="34">
        <v>0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70.28</v>
      </c>
      <c r="N6">
        <v>149.11000000000001</v>
      </c>
      <c r="O6">
        <v>50.13</v>
      </c>
      <c r="P6">
        <v>0.85</v>
      </c>
      <c r="Q6">
        <v>12.57</v>
      </c>
      <c r="R6" s="93">
        <v>0</v>
      </c>
      <c r="S6" s="93">
        <v>0</v>
      </c>
      <c r="T6" s="93">
        <v>0</v>
      </c>
      <c r="U6">
        <v>1.1499999999999999</v>
      </c>
      <c r="V6">
        <v>0</v>
      </c>
      <c r="W6">
        <v>1.57</v>
      </c>
      <c r="X6">
        <v>74.36</v>
      </c>
      <c r="Y6">
        <v>24.77</v>
      </c>
      <c r="Z6">
        <v>24.79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16.670000000000002</v>
      </c>
      <c r="AH6">
        <v>38.380000000000003</v>
      </c>
      <c r="AI6">
        <v>38.380000000000003</v>
      </c>
      <c r="AJ6">
        <v>23.14</v>
      </c>
      <c r="AK6">
        <v>0</v>
      </c>
      <c r="AL6">
        <v>0</v>
      </c>
    </row>
    <row r="7" spans="1:38">
      <c r="A7" t="s">
        <v>49</v>
      </c>
      <c r="B7" s="34">
        <v>112.79</v>
      </c>
      <c r="C7" s="34">
        <v>36.630000000000003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70.28</v>
      </c>
      <c r="N7">
        <v>149.11000000000001</v>
      </c>
      <c r="O7">
        <v>50.13</v>
      </c>
      <c r="P7">
        <v>0.85</v>
      </c>
      <c r="Q7">
        <v>12.64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1.57</v>
      </c>
      <c r="X7">
        <v>73</v>
      </c>
      <c r="Y7">
        <v>24.33</v>
      </c>
      <c r="Z7">
        <v>24.33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16.12</v>
      </c>
      <c r="AH7">
        <v>38.229999999999997</v>
      </c>
      <c r="AI7">
        <v>38.229999999999997</v>
      </c>
      <c r="AJ7">
        <v>23.14</v>
      </c>
      <c r="AK7">
        <v>0</v>
      </c>
      <c r="AL7">
        <v>0</v>
      </c>
    </row>
    <row r="8" spans="1:38">
      <c r="A8" t="s">
        <v>50</v>
      </c>
      <c r="B8" s="34">
        <v>112.79</v>
      </c>
      <c r="C8" s="34">
        <v>36.630000000000003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70.28</v>
      </c>
      <c r="N8">
        <v>149.11000000000001</v>
      </c>
      <c r="O8">
        <v>50.13</v>
      </c>
      <c r="P8">
        <v>0.85</v>
      </c>
      <c r="Q8">
        <v>12.67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1.57</v>
      </c>
      <c r="X8">
        <v>71.73</v>
      </c>
      <c r="Y8">
        <v>23.91</v>
      </c>
      <c r="Z8">
        <v>23.91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15.58</v>
      </c>
      <c r="AH8">
        <v>36.93</v>
      </c>
      <c r="AI8">
        <v>36.93</v>
      </c>
      <c r="AJ8">
        <v>23.14</v>
      </c>
      <c r="AK8">
        <v>0</v>
      </c>
      <c r="AL8">
        <v>0</v>
      </c>
    </row>
    <row r="9" spans="1:38">
      <c r="A9" t="s">
        <v>51</v>
      </c>
      <c r="B9" s="34">
        <v>112.79</v>
      </c>
      <c r="C9" s="34">
        <v>36.630000000000003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70.28</v>
      </c>
      <c r="N9">
        <v>149.11000000000001</v>
      </c>
      <c r="O9">
        <v>50.13</v>
      </c>
      <c r="P9">
        <v>0.77</v>
      </c>
      <c r="Q9">
        <v>12.67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1.57</v>
      </c>
      <c r="X9">
        <v>70.53</v>
      </c>
      <c r="Y9">
        <v>23.51</v>
      </c>
      <c r="Z9">
        <v>23.51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</v>
      </c>
      <c r="AH9">
        <v>50.93</v>
      </c>
      <c r="AI9">
        <v>50.93</v>
      </c>
      <c r="AJ9">
        <v>23.14</v>
      </c>
      <c r="AK9">
        <v>0</v>
      </c>
      <c r="AL9">
        <v>0</v>
      </c>
    </row>
    <row r="10" spans="1:38">
      <c r="A10" t="s">
        <v>52</v>
      </c>
      <c r="B10" s="34">
        <v>112.79</v>
      </c>
      <c r="C10" s="34">
        <v>36.630000000000003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70.28</v>
      </c>
      <c r="N10">
        <v>149.11000000000001</v>
      </c>
      <c r="O10">
        <v>50.13</v>
      </c>
      <c r="P10">
        <v>0.77</v>
      </c>
      <c r="Q10">
        <v>12.64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1.57</v>
      </c>
      <c r="X10">
        <v>69.599999999999994</v>
      </c>
      <c r="Y10">
        <v>23.19</v>
      </c>
      <c r="Z10">
        <v>23.2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14.41</v>
      </c>
      <c r="AH10">
        <v>50.12</v>
      </c>
      <c r="AI10">
        <v>50.12</v>
      </c>
      <c r="AJ10">
        <v>23.14</v>
      </c>
      <c r="AK10">
        <v>0</v>
      </c>
      <c r="AL10">
        <v>0</v>
      </c>
    </row>
    <row r="11" spans="1:38">
      <c r="A11" t="s">
        <v>53</v>
      </c>
      <c r="B11" s="34">
        <v>112.79</v>
      </c>
      <c r="C11" s="34">
        <v>36.630000000000003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70.28</v>
      </c>
      <c r="N11">
        <v>149.11000000000001</v>
      </c>
      <c r="O11">
        <v>50.13</v>
      </c>
      <c r="P11">
        <v>0.77</v>
      </c>
      <c r="Q11">
        <v>10.84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1.57</v>
      </c>
      <c r="X11">
        <v>63.17</v>
      </c>
      <c r="Y11">
        <v>21.04</v>
      </c>
      <c r="Z11">
        <v>21.06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13.91</v>
      </c>
      <c r="AH11">
        <v>49.92</v>
      </c>
      <c r="AI11">
        <v>49.92</v>
      </c>
      <c r="AJ11">
        <v>23.14</v>
      </c>
      <c r="AK11">
        <v>0</v>
      </c>
      <c r="AL11">
        <v>0</v>
      </c>
    </row>
    <row r="12" spans="1:38">
      <c r="A12" t="s">
        <v>54</v>
      </c>
      <c r="B12" s="34">
        <v>112.79</v>
      </c>
      <c r="C12" s="34">
        <v>36.630000000000003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70.28</v>
      </c>
      <c r="N12">
        <v>149.11000000000001</v>
      </c>
      <c r="O12">
        <v>50.13</v>
      </c>
      <c r="P12">
        <v>0.77</v>
      </c>
      <c r="Q12">
        <v>10.81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1.57</v>
      </c>
      <c r="X12">
        <v>59.69</v>
      </c>
      <c r="Y12">
        <v>19.89</v>
      </c>
      <c r="Z12">
        <v>19.899999999999999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13.41</v>
      </c>
      <c r="AH12">
        <v>49.34</v>
      </c>
      <c r="AI12">
        <v>49.34</v>
      </c>
      <c r="AJ12">
        <v>23.14</v>
      </c>
      <c r="AK12">
        <v>0</v>
      </c>
      <c r="AL12">
        <v>0</v>
      </c>
    </row>
    <row r="13" spans="1:38">
      <c r="A13" t="s">
        <v>55</v>
      </c>
      <c r="B13" s="34">
        <v>112.79</v>
      </c>
      <c r="C13" s="34">
        <v>36.630000000000003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70.28</v>
      </c>
      <c r="N13">
        <v>149.11000000000001</v>
      </c>
      <c r="O13">
        <v>50.13</v>
      </c>
      <c r="P13">
        <v>0.77</v>
      </c>
      <c r="Q13">
        <v>10.87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1.57</v>
      </c>
      <c r="X13">
        <v>57.6</v>
      </c>
      <c r="Y13">
        <v>19.190000000000001</v>
      </c>
      <c r="Z13">
        <v>19.2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12.79</v>
      </c>
      <c r="AH13">
        <v>40.54</v>
      </c>
      <c r="AI13">
        <v>40.54</v>
      </c>
      <c r="AJ13">
        <v>23.14</v>
      </c>
      <c r="AK13">
        <v>0</v>
      </c>
      <c r="AL13">
        <v>0</v>
      </c>
    </row>
    <row r="14" spans="1:38">
      <c r="A14" t="s">
        <v>56</v>
      </c>
      <c r="B14" s="34">
        <v>112.79</v>
      </c>
      <c r="C14" s="34">
        <v>36.630000000000003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70.28</v>
      </c>
      <c r="N14">
        <v>149.11000000000001</v>
      </c>
      <c r="O14">
        <v>50.13</v>
      </c>
      <c r="P14">
        <v>0.77</v>
      </c>
      <c r="Q14">
        <v>10.95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1.57</v>
      </c>
      <c r="X14">
        <v>56.08</v>
      </c>
      <c r="Y14">
        <v>18.7</v>
      </c>
      <c r="Z14">
        <v>18.690000000000001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12.27</v>
      </c>
      <c r="AH14">
        <v>39.11</v>
      </c>
      <c r="AI14">
        <v>39.11</v>
      </c>
      <c r="AJ14">
        <v>23.14</v>
      </c>
      <c r="AK14">
        <v>0</v>
      </c>
      <c r="AL14">
        <v>0</v>
      </c>
    </row>
    <row r="15" spans="1:38">
      <c r="A15" t="s">
        <v>57</v>
      </c>
      <c r="B15" s="34">
        <v>112.79</v>
      </c>
      <c r="C15" s="34">
        <v>36.630000000000003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70.28</v>
      </c>
      <c r="N15">
        <v>149.11000000000001</v>
      </c>
      <c r="O15">
        <v>50.13</v>
      </c>
      <c r="P15">
        <v>0.77</v>
      </c>
      <c r="Q15">
        <v>11.09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1.57</v>
      </c>
      <c r="X15">
        <v>54.5</v>
      </c>
      <c r="Y15">
        <v>18.149999999999999</v>
      </c>
      <c r="Z15">
        <v>18.170000000000002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10.73</v>
      </c>
      <c r="AH15">
        <v>33.54</v>
      </c>
      <c r="AI15">
        <v>33.54</v>
      </c>
      <c r="AJ15">
        <v>23.14</v>
      </c>
      <c r="AK15">
        <v>0</v>
      </c>
      <c r="AL15">
        <v>0</v>
      </c>
    </row>
    <row r="16" spans="1:38">
      <c r="A16" t="s">
        <v>58</v>
      </c>
      <c r="B16" s="34">
        <v>112.79</v>
      </c>
      <c r="C16" s="34">
        <v>36.630000000000003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70.28</v>
      </c>
      <c r="N16">
        <v>149.11000000000001</v>
      </c>
      <c r="O16">
        <v>50.13</v>
      </c>
      <c r="P16">
        <v>0.77</v>
      </c>
      <c r="Q16">
        <v>11.23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1.57</v>
      </c>
      <c r="X16">
        <v>52.95</v>
      </c>
      <c r="Y16">
        <v>17.64</v>
      </c>
      <c r="Z16">
        <v>17.649999999999999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10.18</v>
      </c>
      <c r="AH16">
        <v>32.880000000000003</v>
      </c>
      <c r="AI16">
        <v>32.880000000000003</v>
      </c>
      <c r="AJ16">
        <v>23.14</v>
      </c>
      <c r="AK16">
        <v>0</v>
      </c>
      <c r="AL16">
        <v>0</v>
      </c>
    </row>
    <row r="17" spans="1:38">
      <c r="A17" t="s">
        <v>59</v>
      </c>
      <c r="B17" s="34">
        <v>112.79</v>
      </c>
      <c r="C17" s="34">
        <v>36.630000000000003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70.28</v>
      </c>
      <c r="N17">
        <v>149.11000000000001</v>
      </c>
      <c r="O17">
        <v>50.13</v>
      </c>
      <c r="P17">
        <v>0.77</v>
      </c>
      <c r="Q17">
        <v>11.52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1.57</v>
      </c>
      <c r="X17">
        <v>51.33</v>
      </c>
      <c r="Y17">
        <v>17.11</v>
      </c>
      <c r="Z17">
        <v>17.11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9.73</v>
      </c>
      <c r="AH17">
        <v>26</v>
      </c>
      <c r="AI17">
        <v>26</v>
      </c>
      <c r="AJ17">
        <v>23.14</v>
      </c>
      <c r="AK17">
        <v>0</v>
      </c>
      <c r="AL17">
        <v>0</v>
      </c>
    </row>
    <row r="18" spans="1:38">
      <c r="A18" t="s">
        <v>60</v>
      </c>
      <c r="B18" s="34">
        <v>112.79</v>
      </c>
      <c r="C18" s="34">
        <v>36.630000000000003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70.28</v>
      </c>
      <c r="N18">
        <v>149.11000000000001</v>
      </c>
      <c r="O18">
        <v>50.13</v>
      </c>
      <c r="P18">
        <v>0.77</v>
      </c>
      <c r="Q18">
        <v>11.73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1.57</v>
      </c>
      <c r="X18">
        <v>49.92</v>
      </c>
      <c r="Y18">
        <v>16.64</v>
      </c>
      <c r="Z18">
        <v>16.64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9.06</v>
      </c>
      <c r="AH18">
        <v>26</v>
      </c>
      <c r="AI18">
        <v>26</v>
      </c>
      <c r="AJ18">
        <v>23.14</v>
      </c>
      <c r="AK18">
        <v>0</v>
      </c>
      <c r="AL18">
        <v>0</v>
      </c>
    </row>
    <row r="19" spans="1:38">
      <c r="A19" t="s">
        <v>61</v>
      </c>
      <c r="B19" s="34">
        <v>112.79</v>
      </c>
      <c r="C19" s="34">
        <v>36.630000000000003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70.28</v>
      </c>
      <c r="N19">
        <v>149.11000000000001</v>
      </c>
      <c r="O19">
        <v>50.13</v>
      </c>
      <c r="P19">
        <v>0.85</v>
      </c>
      <c r="Q19">
        <v>7.96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1.57</v>
      </c>
      <c r="X19">
        <v>46.99</v>
      </c>
      <c r="Y19">
        <v>15.67</v>
      </c>
      <c r="Z19">
        <v>15.66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26</v>
      </c>
      <c r="AI19">
        <v>26</v>
      </c>
      <c r="AJ19">
        <v>22.17</v>
      </c>
      <c r="AK19">
        <v>0</v>
      </c>
      <c r="AL19">
        <v>0</v>
      </c>
    </row>
    <row r="20" spans="1:38">
      <c r="A20" t="s">
        <v>62</v>
      </c>
      <c r="B20" s="34">
        <v>112.79</v>
      </c>
      <c r="C20" s="34">
        <v>36.630000000000003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70.28</v>
      </c>
      <c r="N20">
        <v>149.11000000000001</v>
      </c>
      <c r="O20">
        <v>50.13</v>
      </c>
      <c r="P20">
        <v>0.85</v>
      </c>
      <c r="Q20">
        <v>8.0299999999999994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1.57</v>
      </c>
      <c r="X20">
        <v>45.88</v>
      </c>
      <c r="Y20">
        <v>15.29</v>
      </c>
      <c r="Z20">
        <v>15.29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26</v>
      </c>
      <c r="AI20">
        <v>26</v>
      </c>
      <c r="AJ20">
        <v>22.17</v>
      </c>
      <c r="AK20">
        <v>0</v>
      </c>
      <c r="AL20">
        <v>0</v>
      </c>
    </row>
    <row r="21" spans="1:38">
      <c r="A21" t="s">
        <v>63</v>
      </c>
      <c r="B21" s="34">
        <v>112.79</v>
      </c>
      <c r="C21" s="34">
        <v>36.630000000000003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70.28</v>
      </c>
      <c r="N21">
        <v>149.11000000000001</v>
      </c>
      <c r="O21">
        <v>50.13</v>
      </c>
      <c r="P21">
        <v>0.85</v>
      </c>
      <c r="Q21">
        <v>8.08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1.57</v>
      </c>
      <c r="X21">
        <v>45.24</v>
      </c>
      <c r="Y21">
        <v>15.08</v>
      </c>
      <c r="Z21">
        <v>15.08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26</v>
      </c>
      <c r="AI21">
        <v>26</v>
      </c>
      <c r="AJ21">
        <v>22.17</v>
      </c>
      <c r="AK21">
        <v>0</v>
      </c>
      <c r="AL21">
        <v>0</v>
      </c>
    </row>
    <row r="22" spans="1:38">
      <c r="A22" t="s">
        <v>64</v>
      </c>
      <c r="B22" s="34">
        <v>112.79</v>
      </c>
      <c r="C22" s="34">
        <v>36.630000000000003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70.28</v>
      </c>
      <c r="N22">
        <v>149.11000000000001</v>
      </c>
      <c r="O22">
        <v>50.13</v>
      </c>
      <c r="P22">
        <v>0.85</v>
      </c>
      <c r="Q22">
        <v>8.1199999999999992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1.57</v>
      </c>
      <c r="X22">
        <v>44.94</v>
      </c>
      <c r="Y22">
        <v>14.99</v>
      </c>
      <c r="Z22">
        <v>14.98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26</v>
      </c>
      <c r="AI22">
        <v>26</v>
      </c>
      <c r="AJ22">
        <v>22.17</v>
      </c>
      <c r="AK22">
        <v>0</v>
      </c>
      <c r="AL22">
        <v>0</v>
      </c>
    </row>
    <row r="23" spans="1:38">
      <c r="A23" t="s">
        <v>65</v>
      </c>
      <c r="B23" s="34">
        <v>112.79</v>
      </c>
      <c r="C23" s="34">
        <v>36.630000000000003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70.28</v>
      </c>
      <c r="N23">
        <v>149.11000000000001</v>
      </c>
      <c r="O23">
        <v>50.13</v>
      </c>
      <c r="P23">
        <v>0.85</v>
      </c>
      <c r="Q23">
        <v>8.0299999999999994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1.57</v>
      </c>
      <c r="X23">
        <v>44.15</v>
      </c>
      <c r="Y23">
        <v>14.71</v>
      </c>
      <c r="Z23">
        <v>14.72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26</v>
      </c>
      <c r="AI23">
        <v>26</v>
      </c>
      <c r="AJ23">
        <v>22.17</v>
      </c>
      <c r="AK23">
        <v>0</v>
      </c>
      <c r="AL23">
        <v>0</v>
      </c>
    </row>
    <row r="24" spans="1:38">
      <c r="A24" t="s">
        <v>66</v>
      </c>
      <c r="B24" s="34">
        <v>112.79</v>
      </c>
      <c r="C24" s="34">
        <v>36.630000000000003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70.28</v>
      </c>
      <c r="N24">
        <v>149.11000000000001</v>
      </c>
      <c r="O24">
        <v>50.13</v>
      </c>
      <c r="P24">
        <v>0.85</v>
      </c>
      <c r="Q24">
        <v>7.96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1.57</v>
      </c>
      <c r="X24">
        <v>43.29</v>
      </c>
      <c r="Y24">
        <v>14.43</v>
      </c>
      <c r="Z24">
        <v>14.43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26</v>
      </c>
      <c r="AI24">
        <v>26</v>
      </c>
      <c r="AJ24">
        <v>22.17</v>
      </c>
      <c r="AK24">
        <v>0</v>
      </c>
      <c r="AL24">
        <v>0</v>
      </c>
    </row>
    <row r="25" spans="1:38">
      <c r="A25" t="s">
        <v>67</v>
      </c>
      <c r="B25" s="34">
        <v>111.82</v>
      </c>
      <c r="C25" s="34">
        <v>36.28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66.12</v>
      </c>
      <c r="N25">
        <v>192.8</v>
      </c>
      <c r="O25">
        <v>48.33</v>
      </c>
      <c r="P25">
        <v>0.85</v>
      </c>
      <c r="Q25">
        <v>11.55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1.57</v>
      </c>
      <c r="X25">
        <v>35</v>
      </c>
      <c r="Y25">
        <v>11.66</v>
      </c>
      <c r="Z25">
        <v>11.67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20.87</v>
      </c>
      <c r="AI25">
        <v>20.87</v>
      </c>
      <c r="AJ25">
        <v>22.17</v>
      </c>
      <c r="AK25">
        <v>0</v>
      </c>
      <c r="AL25">
        <v>0</v>
      </c>
    </row>
    <row r="26" spans="1:38">
      <c r="A26" t="s">
        <v>68</v>
      </c>
      <c r="B26" s="34">
        <v>111.82</v>
      </c>
      <c r="C26" s="34">
        <v>36.28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66.12</v>
      </c>
      <c r="N26">
        <v>231.36</v>
      </c>
      <c r="O26">
        <v>48.33</v>
      </c>
      <c r="P26">
        <v>0.85</v>
      </c>
      <c r="Q26">
        <v>11.74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1.57</v>
      </c>
      <c r="X26">
        <v>35</v>
      </c>
      <c r="Y26">
        <v>11.66</v>
      </c>
      <c r="Z26">
        <v>11.67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20.079999999999998</v>
      </c>
      <c r="AI26">
        <v>20.079999999999998</v>
      </c>
      <c r="AJ26">
        <v>22.17</v>
      </c>
      <c r="AK26">
        <v>0</v>
      </c>
      <c r="AL26">
        <v>0</v>
      </c>
    </row>
    <row r="27" spans="1:38">
      <c r="A27" t="s">
        <v>69</v>
      </c>
      <c r="B27" s="34">
        <v>160.02000000000001</v>
      </c>
      <c r="C27" s="34">
        <v>74.16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74.62</v>
      </c>
      <c r="N27">
        <v>271.12</v>
      </c>
      <c r="O27">
        <v>48.33</v>
      </c>
      <c r="P27">
        <v>0.77</v>
      </c>
      <c r="Q27">
        <v>11.76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1.57</v>
      </c>
      <c r="X27">
        <v>35</v>
      </c>
      <c r="Y27">
        <v>11.66</v>
      </c>
      <c r="Z27">
        <v>11.67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19.66</v>
      </c>
      <c r="AI27">
        <v>19.66</v>
      </c>
      <c r="AJ27">
        <v>22.17</v>
      </c>
      <c r="AK27">
        <v>0</v>
      </c>
      <c r="AL27">
        <v>0</v>
      </c>
    </row>
    <row r="28" spans="1:38">
      <c r="A28" t="s">
        <v>70</v>
      </c>
      <c r="B28" s="34">
        <v>208.22</v>
      </c>
      <c r="C28" s="34">
        <v>74.510000000000005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83.13</v>
      </c>
      <c r="N28">
        <v>271.12</v>
      </c>
      <c r="O28">
        <v>48.2</v>
      </c>
      <c r="P28">
        <v>0.77</v>
      </c>
      <c r="Q28">
        <v>11.9</v>
      </c>
      <c r="R28" s="93">
        <v>0</v>
      </c>
      <c r="S28" s="93">
        <v>0</v>
      </c>
      <c r="T28" s="93">
        <v>0</v>
      </c>
      <c r="U28">
        <v>1.07</v>
      </c>
      <c r="V28">
        <v>0</v>
      </c>
      <c r="W28">
        <v>1.57</v>
      </c>
      <c r="X28">
        <v>35</v>
      </c>
      <c r="Y28">
        <v>11.66</v>
      </c>
      <c r="Z28">
        <v>11.67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18.95</v>
      </c>
      <c r="AI28">
        <v>18.95</v>
      </c>
      <c r="AJ28">
        <v>22.17</v>
      </c>
      <c r="AK28">
        <v>0</v>
      </c>
      <c r="AL28">
        <v>0</v>
      </c>
    </row>
    <row r="29" spans="1:38">
      <c r="A29" t="s">
        <v>71</v>
      </c>
      <c r="B29" s="34">
        <v>257.3</v>
      </c>
      <c r="C29" s="34">
        <v>74.510000000000005</v>
      </c>
      <c r="D29" s="93">
        <f t="shared" si="0"/>
        <v>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91.63</v>
      </c>
      <c r="N29">
        <v>271.12</v>
      </c>
      <c r="O29">
        <v>48.2</v>
      </c>
      <c r="P29">
        <v>0.77</v>
      </c>
      <c r="Q29">
        <v>12.23</v>
      </c>
      <c r="R29" s="93">
        <v>0</v>
      </c>
      <c r="S29" s="93">
        <v>1</v>
      </c>
      <c r="T29" s="93">
        <v>0</v>
      </c>
      <c r="U29">
        <v>1.07</v>
      </c>
      <c r="V29">
        <v>0</v>
      </c>
      <c r="W29">
        <v>1.57</v>
      </c>
      <c r="X29">
        <v>34.33</v>
      </c>
      <c r="Y29">
        <v>11.45</v>
      </c>
      <c r="Z29">
        <v>11.44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14</v>
      </c>
      <c r="AI29">
        <v>14</v>
      </c>
      <c r="AJ29">
        <v>22.17</v>
      </c>
      <c r="AK29">
        <v>0</v>
      </c>
      <c r="AL29">
        <v>0</v>
      </c>
    </row>
    <row r="30" spans="1:38">
      <c r="A30" t="s">
        <v>72</v>
      </c>
      <c r="B30" s="34">
        <v>258.27</v>
      </c>
      <c r="C30" s="34">
        <v>86.95</v>
      </c>
      <c r="D30" s="93">
        <f t="shared" si="0"/>
        <v>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115.62</v>
      </c>
      <c r="N30">
        <v>271.12</v>
      </c>
      <c r="O30">
        <v>77.12</v>
      </c>
      <c r="P30">
        <v>0.77</v>
      </c>
      <c r="Q30">
        <v>12.5</v>
      </c>
      <c r="R30" s="93">
        <v>0</v>
      </c>
      <c r="S30" s="93">
        <v>3</v>
      </c>
      <c r="T30" s="93">
        <v>0</v>
      </c>
      <c r="U30">
        <v>1.07</v>
      </c>
      <c r="V30">
        <v>0</v>
      </c>
      <c r="W30">
        <v>1.57</v>
      </c>
      <c r="X30">
        <v>33.880000000000003</v>
      </c>
      <c r="Y30">
        <v>11.3</v>
      </c>
      <c r="Z30">
        <v>11.29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14</v>
      </c>
      <c r="AI30">
        <v>14</v>
      </c>
      <c r="AJ30">
        <v>22.17</v>
      </c>
      <c r="AK30">
        <v>0</v>
      </c>
      <c r="AL30">
        <v>0</v>
      </c>
    </row>
    <row r="31" spans="1:38">
      <c r="A31" t="s">
        <v>73</v>
      </c>
      <c r="B31" s="34">
        <v>258.27</v>
      </c>
      <c r="C31" s="34">
        <v>86.95</v>
      </c>
      <c r="D31" s="93">
        <f t="shared" si="0"/>
        <v>11.899999999999999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115.62</v>
      </c>
      <c r="N31">
        <v>271.12</v>
      </c>
      <c r="O31">
        <v>100.97</v>
      </c>
      <c r="P31">
        <v>0.77</v>
      </c>
      <c r="Q31">
        <v>14.37</v>
      </c>
      <c r="R31" s="93">
        <v>0.95</v>
      </c>
      <c r="S31" s="93">
        <v>10</v>
      </c>
      <c r="T31" s="93">
        <v>0.95</v>
      </c>
      <c r="U31">
        <v>1.07</v>
      </c>
      <c r="V31">
        <v>0.213972</v>
      </c>
      <c r="W31">
        <v>1.57</v>
      </c>
      <c r="X31">
        <v>21</v>
      </c>
      <c r="Y31">
        <v>7</v>
      </c>
      <c r="Z31">
        <v>7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14</v>
      </c>
      <c r="AI31">
        <v>14</v>
      </c>
      <c r="AJ31">
        <v>21.21</v>
      </c>
      <c r="AK31">
        <v>0</v>
      </c>
      <c r="AL31">
        <v>0</v>
      </c>
    </row>
    <row r="32" spans="1:38">
      <c r="A32" t="s">
        <v>74</v>
      </c>
      <c r="B32" s="34">
        <v>258.27</v>
      </c>
      <c r="C32" s="34">
        <v>86.95</v>
      </c>
      <c r="D32" s="93">
        <f t="shared" si="0"/>
        <v>23.700000000000003</v>
      </c>
      <c r="E32" s="34">
        <v>0</v>
      </c>
      <c r="F32" s="34"/>
      <c r="G32" s="34"/>
      <c r="H32" s="34"/>
      <c r="I32" s="34"/>
      <c r="J32" s="37">
        <v>0.01</v>
      </c>
      <c r="K32" s="37">
        <v>0.01</v>
      </c>
      <c r="L32" s="37">
        <v>0.01</v>
      </c>
      <c r="M32">
        <v>115.62</v>
      </c>
      <c r="N32">
        <v>271.12</v>
      </c>
      <c r="O32">
        <v>100.97</v>
      </c>
      <c r="P32">
        <v>0.77</v>
      </c>
      <c r="Q32">
        <v>14.29</v>
      </c>
      <c r="R32" s="93">
        <v>2.85</v>
      </c>
      <c r="S32" s="93">
        <v>18</v>
      </c>
      <c r="T32" s="93">
        <v>2.85</v>
      </c>
      <c r="U32">
        <v>1.07</v>
      </c>
      <c r="V32">
        <v>1.6047899999999999</v>
      </c>
      <c r="W32">
        <v>1.57</v>
      </c>
      <c r="X32">
        <v>21</v>
      </c>
      <c r="Y32">
        <v>7</v>
      </c>
      <c r="Z32">
        <v>7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14</v>
      </c>
      <c r="AI32">
        <v>14</v>
      </c>
      <c r="AJ32">
        <v>21.21</v>
      </c>
      <c r="AK32">
        <v>0</v>
      </c>
      <c r="AL32">
        <v>0</v>
      </c>
    </row>
    <row r="33" spans="1:38">
      <c r="A33" t="s">
        <v>75</v>
      </c>
      <c r="B33" s="34">
        <v>258.27</v>
      </c>
      <c r="C33" s="34">
        <v>86.95</v>
      </c>
      <c r="D33" s="93">
        <f t="shared" si="0"/>
        <v>38.319999999999993</v>
      </c>
      <c r="E33" s="34">
        <v>0</v>
      </c>
      <c r="F33" s="34"/>
      <c r="G33" s="34"/>
      <c r="H33" s="34"/>
      <c r="I33" s="34"/>
      <c r="J33" s="37">
        <v>0.15</v>
      </c>
      <c r="K33" s="37">
        <v>0.15</v>
      </c>
      <c r="L33" s="37">
        <v>0.15</v>
      </c>
      <c r="M33">
        <v>115.62</v>
      </c>
      <c r="N33">
        <v>271.12</v>
      </c>
      <c r="O33">
        <v>100.97</v>
      </c>
      <c r="P33">
        <v>0.77</v>
      </c>
      <c r="Q33">
        <v>13.93</v>
      </c>
      <c r="R33" s="93">
        <v>6.16</v>
      </c>
      <c r="S33" s="93">
        <v>26</v>
      </c>
      <c r="T33" s="93">
        <v>6.16</v>
      </c>
      <c r="U33">
        <v>1.07</v>
      </c>
      <c r="V33">
        <v>3.812592</v>
      </c>
      <c r="W33">
        <v>1.57</v>
      </c>
      <c r="X33">
        <v>21</v>
      </c>
      <c r="Y33">
        <v>7</v>
      </c>
      <c r="Z33">
        <v>7</v>
      </c>
      <c r="AA33">
        <v>0.13</v>
      </c>
      <c r="AB33">
        <v>0.03</v>
      </c>
      <c r="AC33">
        <v>0</v>
      </c>
      <c r="AD33">
        <v>0</v>
      </c>
      <c r="AE33">
        <v>3</v>
      </c>
      <c r="AF33">
        <v>1</v>
      </c>
      <c r="AG33">
        <v>6.66</v>
      </c>
      <c r="AH33">
        <v>14</v>
      </c>
      <c r="AI33">
        <v>14</v>
      </c>
      <c r="AJ33">
        <v>22.17</v>
      </c>
      <c r="AK33">
        <v>2</v>
      </c>
      <c r="AL33">
        <v>1</v>
      </c>
    </row>
    <row r="34" spans="1:38">
      <c r="A34" t="s">
        <v>76</v>
      </c>
      <c r="B34" s="34">
        <v>258.27</v>
      </c>
      <c r="C34" s="34">
        <v>86.95</v>
      </c>
      <c r="D34" s="93">
        <f t="shared" si="0"/>
        <v>74.34</v>
      </c>
      <c r="E34" s="34">
        <v>0</v>
      </c>
      <c r="F34" s="34"/>
      <c r="G34" s="34"/>
      <c r="H34" s="34"/>
      <c r="I34" s="34"/>
      <c r="J34" s="37">
        <v>0.32</v>
      </c>
      <c r="K34" s="37">
        <v>0.32</v>
      </c>
      <c r="L34" s="37">
        <v>0.33</v>
      </c>
      <c r="M34">
        <v>115.62</v>
      </c>
      <c r="N34">
        <v>271.12</v>
      </c>
      <c r="O34">
        <v>100.97</v>
      </c>
      <c r="P34">
        <v>0.77</v>
      </c>
      <c r="Q34">
        <v>13.59</v>
      </c>
      <c r="R34" s="93">
        <v>20.67</v>
      </c>
      <c r="S34" s="93">
        <v>33</v>
      </c>
      <c r="T34" s="93">
        <v>20.67</v>
      </c>
      <c r="U34">
        <v>1.07</v>
      </c>
      <c r="V34">
        <v>6.2440920000000002</v>
      </c>
      <c r="W34">
        <v>1.57</v>
      </c>
      <c r="X34">
        <v>21</v>
      </c>
      <c r="Y34">
        <v>7</v>
      </c>
      <c r="Z34">
        <v>7</v>
      </c>
      <c r="AA34">
        <v>1.84</v>
      </c>
      <c r="AB34">
        <v>0.37</v>
      </c>
      <c r="AC34">
        <v>0.69</v>
      </c>
      <c r="AD34">
        <v>2</v>
      </c>
      <c r="AE34">
        <v>5</v>
      </c>
      <c r="AF34">
        <v>3</v>
      </c>
      <c r="AG34">
        <v>6.66</v>
      </c>
      <c r="AH34">
        <v>14</v>
      </c>
      <c r="AI34">
        <v>14</v>
      </c>
      <c r="AJ34">
        <v>22.17</v>
      </c>
      <c r="AK34">
        <v>7</v>
      </c>
      <c r="AL34">
        <v>3</v>
      </c>
    </row>
    <row r="35" spans="1:38">
      <c r="A35" t="s">
        <v>77</v>
      </c>
      <c r="B35" s="34">
        <v>258.27</v>
      </c>
      <c r="C35" s="34">
        <v>86.95</v>
      </c>
      <c r="D35" s="93">
        <f t="shared" si="0"/>
        <v>88</v>
      </c>
      <c r="E35" s="34">
        <v>0</v>
      </c>
      <c r="F35" s="34"/>
      <c r="G35" s="34"/>
      <c r="H35" s="34"/>
      <c r="I35" s="34"/>
      <c r="J35" s="37">
        <v>0.55000000000000004</v>
      </c>
      <c r="K35" s="37">
        <v>0.55000000000000004</v>
      </c>
      <c r="L35" s="37">
        <v>0.56999999999999995</v>
      </c>
      <c r="M35">
        <v>115.62</v>
      </c>
      <c r="N35">
        <v>271.12</v>
      </c>
      <c r="O35">
        <v>100.97</v>
      </c>
      <c r="P35">
        <v>0.77</v>
      </c>
      <c r="Q35">
        <v>13.21</v>
      </c>
      <c r="R35" s="93">
        <v>28.99</v>
      </c>
      <c r="S35" s="93">
        <v>30.02</v>
      </c>
      <c r="T35" s="93">
        <v>28.99</v>
      </c>
      <c r="U35">
        <v>0.99</v>
      </c>
      <c r="V35">
        <v>9.0743580000000001</v>
      </c>
      <c r="W35">
        <v>1.57</v>
      </c>
      <c r="X35">
        <v>21</v>
      </c>
      <c r="Y35">
        <v>7</v>
      </c>
      <c r="Z35">
        <v>7</v>
      </c>
      <c r="AA35">
        <v>10.37</v>
      </c>
      <c r="AB35">
        <v>2.0699999999999998</v>
      </c>
      <c r="AC35">
        <v>1.76</v>
      </c>
      <c r="AD35">
        <v>5</v>
      </c>
      <c r="AE35">
        <v>7</v>
      </c>
      <c r="AF35">
        <v>3</v>
      </c>
      <c r="AG35">
        <v>6.66</v>
      </c>
      <c r="AH35">
        <v>14</v>
      </c>
      <c r="AI35">
        <v>14</v>
      </c>
      <c r="AJ35">
        <v>22.17</v>
      </c>
      <c r="AK35">
        <v>11</v>
      </c>
      <c r="AL35">
        <v>4</v>
      </c>
    </row>
    <row r="36" spans="1:38">
      <c r="A36" t="s">
        <v>78</v>
      </c>
      <c r="B36" s="34">
        <v>258.27</v>
      </c>
      <c r="C36" s="34">
        <v>86.95</v>
      </c>
      <c r="D36" s="93">
        <f t="shared" si="0"/>
        <v>88</v>
      </c>
      <c r="E36" s="34">
        <v>0</v>
      </c>
      <c r="F36" s="34"/>
      <c r="G36" s="34"/>
      <c r="H36" s="34"/>
      <c r="I36" s="34"/>
      <c r="J36" s="37">
        <v>0.85</v>
      </c>
      <c r="K36" s="37">
        <v>0.85</v>
      </c>
      <c r="L36" s="37">
        <v>0.88</v>
      </c>
      <c r="M36">
        <v>115.62</v>
      </c>
      <c r="N36">
        <v>271.12</v>
      </c>
      <c r="O36">
        <v>100.97</v>
      </c>
      <c r="P36">
        <v>0.77</v>
      </c>
      <c r="Q36">
        <v>13.13</v>
      </c>
      <c r="R36" s="93">
        <v>29.33</v>
      </c>
      <c r="S36" s="93">
        <v>29.34</v>
      </c>
      <c r="T36" s="93">
        <v>29.33</v>
      </c>
      <c r="U36">
        <v>0.99</v>
      </c>
      <c r="V36">
        <v>12.517362</v>
      </c>
      <c r="W36">
        <v>1.57</v>
      </c>
      <c r="X36">
        <v>21</v>
      </c>
      <c r="Y36">
        <v>7</v>
      </c>
      <c r="Z36">
        <v>7</v>
      </c>
      <c r="AA36">
        <v>23.76</v>
      </c>
      <c r="AB36">
        <v>4.75</v>
      </c>
      <c r="AC36">
        <v>2.61</v>
      </c>
      <c r="AD36">
        <v>8</v>
      </c>
      <c r="AE36">
        <v>10</v>
      </c>
      <c r="AF36">
        <v>5</v>
      </c>
      <c r="AG36">
        <v>6.66</v>
      </c>
      <c r="AH36">
        <v>14</v>
      </c>
      <c r="AI36">
        <v>14</v>
      </c>
      <c r="AJ36">
        <v>22.17</v>
      </c>
      <c r="AK36">
        <v>14</v>
      </c>
      <c r="AL36">
        <v>6</v>
      </c>
    </row>
    <row r="37" spans="1:38">
      <c r="A37" t="s">
        <v>79</v>
      </c>
      <c r="B37" s="34">
        <v>258.27</v>
      </c>
      <c r="C37" s="34">
        <v>86.95</v>
      </c>
      <c r="D37" s="93">
        <f t="shared" si="0"/>
        <v>93</v>
      </c>
      <c r="E37" s="34">
        <v>0</v>
      </c>
      <c r="F37" s="34"/>
      <c r="G37" s="34"/>
      <c r="H37" s="34"/>
      <c r="I37" s="34"/>
      <c r="J37" s="37">
        <v>1.44</v>
      </c>
      <c r="K37" s="37">
        <v>1.44</v>
      </c>
      <c r="L37" s="37">
        <v>1.48</v>
      </c>
      <c r="M37">
        <v>115.62</v>
      </c>
      <c r="N37">
        <v>271.12</v>
      </c>
      <c r="O37">
        <v>100.97</v>
      </c>
      <c r="P37">
        <v>0.77</v>
      </c>
      <c r="Q37">
        <v>12.92</v>
      </c>
      <c r="R37" s="93">
        <v>31</v>
      </c>
      <c r="S37" s="93">
        <v>31</v>
      </c>
      <c r="T37" s="93">
        <v>31</v>
      </c>
      <c r="U37">
        <v>0.99</v>
      </c>
      <c r="V37">
        <v>16.320228</v>
      </c>
      <c r="W37">
        <v>1.57</v>
      </c>
      <c r="X37">
        <v>21</v>
      </c>
      <c r="Y37">
        <v>7</v>
      </c>
      <c r="Z37">
        <v>7</v>
      </c>
      <c r="AA37">
        <v>56.78</v>
      </c>
      <c r="AB37">
        <v>11.35</v>
      </c>
      <c r="AC37">
        <v>4.6500000000000004</v>
      </c>
      <c r="AD37">
        <v>5</v>
      </c>
      <c r="AE37">
        <v>11</v>
      </c>
      <c r="AF37">
        <v>6</v>
      </c>
      <c r="AG37">
        <v>6.66</v>
      </c>
      <c r="AH37">
        <v>14</v>
      </c>
      <c r="AI37">
        <v>14</v>
      </c>
      <c r="AJ37">
        <v>23.14</v>
      </c>
      <c r="AK37">
        <v>18</v>
      </c>
      <c r="AL37">
        <v>7</v>
      </c>
    </row>
    <row r="38" spans="1:38">
      <c r="A38" t="s">
        <v>80</v>
      </c>
      <c r="B38" s="34">
        <v>258.27</v>
      </c>
      <c r="C38" s="34">
        <v>86.95</v>
      </c>
      <c r="D38" s="93">
        <f t="shared" si="0"/>
        <v>93</v>
      </c>
      <c r="E38" s="34">
        <v>0</v>
      </c>
      <c r="F38" s="34"/>
      <c r="G38" s="34"/>
      <c r="H38" s="34"/>
      <c r="I38" s="34"/>
      <c r="J38" s="37">
        <v>2.4</v>
      </c>
      <c r="K38" s="37">
        <v>2.4</v>
      </c>
      <c r="L38" s="37">
        <v>2.4500000000000002</v>
      </c>
      <c r="M38">
        <v>115.62</v>
      </c>
      <c r="N38">
        <v>271.12</v>
      </c>
      <c r="O38">
        <v>100.97</v>
      </c>
      <c r="P38">
        <v>0.77</v>
      </c>
      <c r="Q38">
        <v>12.84</v>
      </c>
      <c r="R38" s="93">
        <v>31</v>
      </c>
      <c r="S38" s="93">
        <v>31</v>
      </c>
      <c r="T38" s="93">
        <v>31</v>
      </c>
      <c r="U38">
        <v>0.99</v>
      </c>
      <c r="V38">
        <v>20.142545999999999</v>
      </c>
      <c r="W38">
        <v>1.57</v>
      </c>
      <c r="X38">
        <v>21</v>
      </c>
      <c r="Y38">
        <v>7</v>
      </c>
      <c r="Z38">
        <v>7</v>
      </c>
      <c r="AA38">
        <v>82.21</v>
      </c>
      <c r="AB38">
        <v>16.440000000000001</v>
      </c>
      <c r="AC38">
        <v>7.54</v>
      </c>
      <c r="AD38">
        <v>6</v>
      </c>
      <c r="AE38">
        <v>13</v>
      </c>
      <c r="AF38">
        <v>7</v>
      </c>
      <c r="AG38">
        <v>6.66</v>
      </c>
      <c r="AH38">
        <v>13.33</v>
      </c>
      <c r="AI38">
        <v>13.33</v>
      </c>
      <c r="AJ38">
        <v>23.14</v>
      </c>
      <c r="AK38">
        <v>23</v>
      </c>
      <c r="AL38">
        <v>10</v>
      </c>
    </row>
    <row r="39" spans="1:38">
      <c r="A39" t="s">
        <v>81</v>
      </c>
      <c r="B39" s="34">
        <v>258.27</v>
      </c>
      <c r="C39" s="34">
        <v>86.95</v>
      </c>
      <c r="D39" s="93">
        <f t="shared" si="0"/>
        <v>93</v>
      </c>
      <c r="E39" s="34">
        <v>0</v>
      </c>
      <c r="F39" s="34"/>
      <c r="G39" s="34"/>
      <c r="H39" s="34"/>
      <c r="I39" s="34"/>
      <c r="J39" s="37">
        <v>2.97</v>
      </c>
      <c r="K39" s="37">
        <v>2.97</v>
      </c>
      <c r="L39" s="37">
        <v>3.05</v>
      </c>
      <c r="M39">
        <v>115.62</v>
      </c>
      <c r="N39">
        <v>271.12</v>
      </c>
      <c r="O39">
        <v>100.97</v>
      </c>
      <c r="P39">
        <v>0.77</v>
      </c>
      <c r="Q39">
        <v>12.68</v>
      </c>
      <c r="R39" s="93">
        <v>31</v>
      </c>
      <c r="S39" s="93">
        <v>31</v>
      </c>
      <c r="T39" s="93">
        <v>31</v>
      </c>
      <c r="U39">
        <v>0.99</v>
      </c>
      <c r="V39">
        <v>24.013494000000001</v>
      </c>
      <c r="W39">
        <v>1.57</v>
      </c>
      <c r="X39">
        <v>21</v>
      </c>
      <c r="Y39">
        <v>7</v>
      </c>
      <c r="Z39">
        <v>7</v>
      </c>
      <c r="AA39">
        <v>100.14</v>
      </c>
      <c r="AB39">
        <v>20.03</v>
      </c>
      <c r="AC39">
        <v>10.66</v>
      </c>
      <c r="AD39">
        <v>7</v>
      </c>
      <c r="AE39">
        <v>16</v>
      </c>
      <c r="AF39">
        <v>8</v>
      </c>
      <c r="AG39">
        <v>6.66</v>
      </c>
      <c r="AH39">
        <v>13.33</v>
      </c>
      <c r="AI39">
        <v>13.33</v>
      </c>
      <c r="AJ39">
        <v>24.1</v>
      </c>
      <c r="AK39">
        <v>32</v>
      </c>
      <c r="AL39">
        <v>13</v>
      </c>
    </row>
    <row r="40" spans="1:38">
      <c r="A40" t="s">
        <v>82</v>
      </c>
      <c r="B40" s="34">
        <v>258.27</v>
      </c>
      <c r="C40" s="34">
        <v>86.95</v>
      </c>
      <c r="D40" s="93">
        <f t="shared" si="0"/>
        <v>93</v>
      </c>
      <c r="E40" s="34">
        <v>0</v>
      </c>
      <c r="F40" s="34"/>
      <c r="G40" s="34"/>
      <c r="H40" s="34"/>
      <c r="I40" s="34"/>
      <c r="J40" s="37">
        <v>3.54</v>
      </c>
      <c r="K40" s="37">
        <v>3.54</v>
      </c>
      <c r="L40" s="37">
        <v>3.63</v>
      </c>
      <c r="M40">
        <v>115.62</v>
      </c>
      <c r="N40">
        <v>271.12</v>
      </c>
      <c r="O40">
        <v>100.97</v>
      </c>
      <c r="P40">
        <v>0.77</v>
      </c>
      <c r="Q40">
        <v>12.52</v>
      </c>
      <c r="R40" s="93">
        <v>31</v>
      </c>
      <c r="S40" s="93">
        <v>31</v>
      </c>
      <c r="T40" s="93">
        <v>31</v>
      </c>
      <c r="U40">
        <v>0.99</v>
      </c>
      <c r="V40">
        <v>28.623618</v>
      </c>
      <c r="W40">
        <v>1.57</v>
      </c>
      <c r="X40">
        <v>21</v>
      </c>
      <c r="Y40">
        <v>7</v>
      </c>
      <c r="Z40">
        <v>7</v>
      </c>
      <c r="AA40">
        <v>120.23</v>
      </c>
      <c r="AB40">
        <v>24.04</v>
      </c>
      <c r="AC40">
        <v>13.43</v>
      </c>
      <c r="AD40">
        <v>9</v>
      </c>
      <c r="AE40">
        <v>17</v>
      </c>
      <c r="AF40">
        <v>9</v>
      </c>
      <c r="AG40">
        <v>6.66</v>
      </c>
      <c r="AH40">
        <v>13.33</v>
      </c>
      <c r="AI40">
        <v>13.33</v>
      </c>
      <c r="AJ40">
        <v>24.1</v>
      </c>
      <c r="AK40">
        <v>38</v>
      </c>
      <c r="AL40">
        <v>16</v>
      </c>
    </row>
    <row r="41" spans="1:38">
      <c r="A41" t="s">
        <v>83</v>
      </c>
      <c r="B41" s="34">
        <v>258.27</v>
      </c>
      <c r="C41" s="34">
        <v>86.95</v>
      </c>
      <c r="D41" s="93">
        <f t="shared" si="0"/>
        <v>93</v>
      </c>
      <c r="E41" s="34">
        <v>0</v>
      </c>
      <c r="F41" s="34"/>
      <c r="G41" s="34"/>
      <c r="H41" s="34"/>
      <c r="I41" s="34"/>
      <c r="J41" s="37">
        <v>3.93</v>
      </c>
      <c r="K41" s="37">
        <v>3.93</v>
      </c>
      <c r="L41" s="37">
        <v>4.0199999999999996</v>
      </c>
      <c r="M41">
        <v>115.62</v>
      </c>
      <c r="N41">
        <v>271.12</v>
      </c>
      <c r="O41">
        <v>100.97</v>
      </c>
      <c r="P41">
        <v>0.77</v>
      </c>
      <c r="Q41">
        <v>11.24</v>
      </c>
      <c r="R41" s="93">
        <v>31</v>
      </c>
      <c r="S41" s="93">
        <v>31</v>
      </c>
      <c r="T41" s="93">
        <v>31</v>
      </c>
      <c r="U41">
        <v>0.99</v>
      </c>
      <c r="V41">
        <v>33.331001999999998</v>
      </c>
      <c r="W41">
        <v>1.57</v>
      </c>
      <c r="X41">
        <v>21</v>
      </c>
      <c r="Y41">
        <v>7</v>
      </c>
      <c r="Z41">
        <v>7</v>
      </c>
      <c r="AA41">
        <v>139</v>
      </c>
      <c r="AB41">
        <v>27.8</v>
      </c>
      <c r="AC41">
        <v>15.13</v>
      </c>
      <c r="AD41">
        <v>10</v>
      </c>
      <c r="AE41">
        <v>18</v>
      </c>
      <c r="AF41">
        <v>9</v>
      </c>
      <c r="AG41">
        <v>6.66</v>
      </c>
      <c r="AH41">
        <v>13.33</v>
      </c>
      <c r="AI41">
        <v>13.33</v>
      </c>
      <c r="AJ41">
        <v>24.1</v>
      </c>
      <c r="AK41">
        <v>35</v>
      </c>
      <c r="AL41">
        <v>15</v>
      </c>
    </row>
    <row r="42" spans="1:38">
      <c r="A42" t="s">
        <v>84</v>
      </c>
      <c r="B42" s="34">
        <v>258.27</v>
      </c>
      <c r="C42" s="34">
        <v>86.95</v>
      </c>
      <c r="D42" s="93">
        <f t="shared" si="0"/>
        <v>93</v>
      </c>
      <c r="E42" s="34">
        <v>0</v>
      </c>
      <c r="F42" s="34"/>
      <c r="G42" s="34"/>
      <c r="H42" s="34"/>
      <c r="I42" s="34"/>
      <c r="J42" s="37">
        <v>4.8600000000000003</v>
      </c>
      <c r="K42" s="37">
        <v>4.8600000000000003</v>
      </c>
      <c r="L42" s="37">
        <v>4.9800000000000004</v>
      </c>
      <c r="M42">
        <v>115.62</v>
      </c>
      <c r="N42">
        <v>271.12</v>
      </c>
      <c r="O42">
        <v>100.97</v>
      </c>
      <c r="P42">
        <v>0.77</v>
      </c>
      <c r="Q42">
        <v>11.15</v>
      </c>
      <c r="R42" s="93">
        <v>31</v>
      </c>
      <c r="S42" s="93">
        <v>31</v>
      </c>
      <c r="T42" s="93">
        <v>31</v>
      </c>
      <c r="U42">
        <v>0.99</v>
      </c>
      <c r="V42">
        <v>38.038386000000003</v>
      </c>
      <c r="W42">
        <v>1.57</v>
      </c>
      <c r="X42">
        <v>21</v>
      </c>
      <c r="Y42">
        <v>7</v>
      </c>
      <c r="Z42">
        <v>7</v>
      </c>
      <c r="AA42">
        <v>156.51</v>
      </c>
      <c r="AB42">
        <v>31.3</v>
      </c>
      <c r="AC42">
        <v>17.55</v>
      </c>
      <c r="AD42">
        <v>11</v>
      </c>
      <c r="AE42">
        <v>20</v>
      </c>
      <c r="AF42">
        <v>10</v>
      </c>
      <c r="AG42">
        <v>6.66</v>
      </c>
      <c r="AH42">
        <v>13.33</v>
      </c>
      <c r="AI42">
        <v>13.33</v>
      </c>
      <c r="AJ42">
        <v>23.14</v>
      </c>
      <c r="AK42">
        <v>42</v>
      </c>
      <c r="AL42">
        <v>18</v>
      </c>
    </row>
    <row r="43" spans="1:38">
      <c r="A43" t="s">
        <v>85</v>
      </c>
      <c r="B43" s="34">
        <v>258.27</v>
      </c>
      <c r="C43" s="34">
        <v>86.95</v>
      </c>
      <c r="D43" s="93">
        <f t="shared" si="0"/>
        <v>93</v>
      </c>
      <c r="E43" s="34">
        <v>0</v>
      </c>
      <c r="F43" s="34"/>
      <c r="G43" s="34"/>
      <c r="H43" s="34"/>
      <c r="I43" s="34"/>
      <c r="J43" s="37">
        <v>4.12</v>
      </c>
      <c r="K43" s="37">
        <v>4.12</v>
      </c>
      <c r="L43" s="37">
        <v>4.21</v>
      </c>
      <c r="M43">
        <v>115.62</v>
      </c>
      <c r="N43">
        <v>271.12</v>
      </c>
      <c r="O43">
        <v>100.97</v>
      </c>
      <c r="P43">
        <v>0.77</v>
      </c>
      <c r="Q43">
        <v>8.01</v>
      </c>
      <c r="R43" s="93">
        <v>31</v>
      </c>
      <c r="S43" s="93">
        <v>31</v>
      </c>
      <c r="T43" s="93">
        <v>31</v>
      </c>
      <c r="U43">
        <v>1.07</v>
      </c>
      <c r="V43">
        <v>42.813851999999997</v>
      </c>
      <c r="W43">
        <v>1.57</v>
      </c>
      <c r="X43">
        <v>21</v>
      </c>
      <c r="Y43">
        <v>7</v>
      </c>
      <c r="Z43">
        <v>7</v>
      </c>
      <c r="AA43">
        <v>172.68</v>
      </c>
      <c r="AB43">
        <v>34.54</v>
      </c>
      <c r="AC43">
        <v>21.88</v>
      </c>
      <c r="AD43">
        <v>27</v>
      </c>
      <c r="AE43">
        <v>21</v>
      </c>
      <c r="AF43">
        <v>11</v>
      </c>
      <c r="AG43">
        <v>6.66</v>
      </c>
      <c r="AH43">
        <v>13.33</v>
      </c>
      <c r="AI43">
        <v>13.33</v>
      </c>
      <c r="AJ43">
        <v>23.14</v>
      </c>
      <c r="AK43">
        <v>43</v>
      </c>
      <c r="AL43">
        <v>19</v>
      </c>
    </row>
    <row r="44" spans="1:38">
      <c r="A44" t="s">
        <v>86</v>
      </c>
      <c r="B44" s="34">
        <v>258.27</v>
      </c>
      <c r="C44" s="34">
        <v>86.95</v>
      </c>
      <c r="D44" s="93">
        <f t="shared" si="0"/>
        <v>93</v>
      </c>
      <c r="E44" s="34">
        <v>0</v>
      </c>
      <c r="F44" s="34"/>
      <c r="G44" s="34"/>
      <c r="H44" s="34"/>
      <c r="I44" s="34"/>
      <c r="J44" s="37">
        <v>5.26</v>
      </c>
      <c r="K44" s="37">
        <v>5.26</v>
      </c>
      <c r="L44" s="37">
        <v>5.4</v>
      </c>
      <c r="M44">
        <v>115.62</v>
      </c>
      <c r="N44">
        <v>271.12</v>
      </c>
      <c r="O44">
        <v>100.97</v>
      </c>
      <c r="P44">
        <v>0.77</v>
      </c>
      <c r="Q44">
        <v>8.01</v>
      </c>
      <c r="R44" s="93">
        <v>31</v>
      </c>
      <c r="S44" s="93">
        <v>31</v>
      </c>
      <c r="T44" s="93">
        <v>31</v>
      </c>
      <c r="U44">
        <v>1.07</v>
      </c>
      <c r="V44">
        <v>47.939453999999998</v>
      </c>
      <c r="W44">
        <v>1.57</v>
      </c>
      <c r="X44">
        <v>21</v>
      </c>
      <c r="Y44">
        <v>7</v>
      </c>
      <c r="Z44">
        <v>7</v>
      </c>
      <c r="AA44">
        <v>186.63</v>
      </c>
      <c r="AB44">
        <v>37.33</v>
      </c>
      <c r="AC44">
        <v>23.55</v>
      </c>
      <c r="AD44">
        <v>30</v>
      </c>
      <c r="AE44">
        <v>23</v>
      </c>
      <c r="AF44">
        <v>12</v>
      </c>
      <c r="AG44">
        <v>6.66</v>
      </c>
      <c r="AH44">
        <v>13.33</v>
      </c>
      <c r="AI44">
        <v>13.33</v>
      </c>
      <c r="AJ44">
        <v>23.14</v>
      </c>
      <c r="AK44">
        <v>49</v>
      </c>
      <c r="AL44">
        <v>21</v>
      </c>
    </row>
    <row r="45" spans="1:38">
      <c r="A45" t="s">
        <v>87</v>
      </c>
      <c r="B45" s="34">
        <v>258.27</v>
      </c>
      <c r="C45" s="34">
        <v>86.95</v>
      </c>
      <c r="D45" s="93">
        <f t="shared" si="0"/>
        <v>93</v>
      </c>
      <c r="E45" s="34">
        <v>0</v>
      </c>
      <c r="F45" s="34"/>
      <c r="G45" s="34"/>
      <c r="H45" s="34"/>
      <c r="I45" s="34"/>
      <c r="J45" s="37">
        <v>6.54</v>
      </c>
      <c r="K45" s="37">
        <v>6.54</v>
      </c>
      <c r="L45" s="37">
        <v>6.7</v>
      </c>
      <c r="M45">
        <v>115.62</v>
      </c>
      <c r="N45">
        <v>271.12</v>
      </c>
      <c r="O45">
        <v>100.97</v>
      </c>
      <c r="P45">
        <v>0.77</v>
      </c>
      <c r="Q45">
        <v>8.01</v>
      </c>
      <c r="R45" s="93">
        <v>31</v>
      </c>
      <c r="S45" s="93">
        <v>31</v>
      </c>
      <c r="T45" s="93">
        <v>31</v>
      </c>
      <c r="U45">
        <v>1.07</v>
      </c>
      <c r="V45">
        <v>46.889046</v>
      </c>
      <c r="W45">
        <v>1.57</v>
      </c>
      <c r="X45">
        <v>21</v>
      </c>
      <c r="Y45">
        <v>7</v>
      </c>
      <c r="Z45">
        <v>7</v>
      </c>
      <c r="AA45">
        <v>200.13</v>
      </c>
      <c r="AB45">
        <v>40.03</v>
      </c>
      <c r="AC45">
        <v>28.55</v>
      </c>
      <c r="AD45">
        <v>36</v>
      </c>
      <c r="AE45">
        <v>27</v>
      </c>
      <c r="AF45">
        <v>13</v>
      </c>
      <c r="AG45">
        <v>6.66</v>
      </c>
      <c r="AH45">
        <v>13.33</v>
      </c>
      <c r="AI45">
        <v>13.33</v>
      </c>
      <c r="AJ45">
        <v>23.14</v>
      </c>
      <c r="AK45">
        <v>56</v>
      </c>
      <c r="AL45">
        <v>24</v>
      </c>
    </row>
    <row r="46" spans="1:38">
      <c r="A46" t="s">
        <v>88</v>
      </c>
      <c r="B46" s="34">
        <v>258.27</v>
      </c>
      <c r="C46" s="34">
        <v>86.95</v>
      </c>
      <c r="D46" s="93">
        <f t="shared" si="0"/>
        <v>93</v>
      </c>
      <c r="E46" s="34">
        <v>0</v>
      </c>
      <c r="F46" s="34"/>
      <c r="G46" s="34"/>
      <c r="H46" s="34"/>
      <c r="I46" s="34"/>
      <c r="J46" s="37">
        <v>7.69</v>
      </c>
      <c r="K46" s="37">
        <v>7.69</v>
      </c>
      <c r="L46" s="37">
        <v>7.88</v>
      </c>
      <c r="M46">
        <v>115.62</v>
      </c>
      <c r="N46">
        <v>271.12</v>
      </c>
      <c r="O46">
        <v>100.97</v>
      </c>
      <c r="P46">
        <v>0.77</v>
      </c>
      <c r="Q46">
        <v>8.01</v>
      </c>
      <c r="R46" s="93">
        <v>31</v>
      </c>
      <c r="S46" s="93">
        <v>31</v>
      </c>
      <c r="T46" s="93">
        <v>31</v>
      </c>
      <c r="U46">
        <v>1.07</v>
      </c>
      <c r="V46">
        <v>53.745876000000003</v>
      </c>
      <c r="W46">
        <v>1.57</v>
      </c>
      <c r="X46">
        <v>21</v>
      </c>
      <c r="Y46">
        <v>7</v>
      </c>
      <c r="Z46">
        <v>7</v>
      </c>
      <c r="AA46">
        <v>212.47</v>
      </c>
      <c r="AB46">
        <v>42.49</v>
      </c>
      <c r="AC46">
        <v>35.22</v>
      </c>
      <c r="AD46">
        <v>40</v>
      </c>
      <c r="AE46">
        <v>31</v>
      </c>
      <c r="AF46">
        <v>16</v>
      </c>
      <c r="AG46">
        <v>6.66</v>
      </c>
      <c r="AH46">
        <v>13.33</v>
      </c>
      <c r="AI46">
        <v>13.33</v>
      </c>
      <c r="AJ46">
        <v>23.14</v>
      </c>
      <c r="AK46">
        <v>67</v>
      </c>
      <c r="AL46">
        <v>28</v>
      </c>
    </row>
    <row r="47" spans="1:38">
      <c r="A47" t="s">
        <v>89</v>
      </c>
      <c r="B47" s="34">
        <v>258.27</v>
      </c>
      <c r="C47" s="34">
        <v>86.95</v>
      </c>
      <c r="D47" s="93">
        <f t="shared" si="0"/>
        <v>93</v>
      </c>
      <c r="E47" s="34">
        <v>0</v>
      </c>
      <c r="F47" s="34"/>
      <c r="G47" s="34"/>
      <c r="H47" s="34"/>
      <c r="I47" s="34"/>
      <c r="J47" s="37">
        <v>9.27</v>
      </c>
      <c r="K47" s="37">
        <v>9.27</v>
      </c>
      <c r="L47" s="37">
        <v>9.5</v>
      </c>
      <c r="M47">
        <v>115.62</v>
      </c>
      <c r="N47">
        <v>271.12</v>
      </c>
      <c r="O47">
        <v>100.97</v>
      </c>
      <c r="P47">
        <v>0.77</v>
      </c>
      <c r="Q47">
        <v>8.01</v>
      </c>
      <c r="R47" s="93">
        <v>31</v>
      </c>
      <c r="S47" s="93">
        <v>31</v>
      </c>
      <c r="T47" s="93">
        <v>31</v>
      </c>
      <c r="U47">
        <v>1.1499999999999999</v>
      </c>
      <c r="V47">
        <v>59.134079999999997</v>
      </c>
      <c r="W47">
        <v>1.62</v>
      </c>
      <c r="X47">
        <v>21</v>
      </c>
      <c r="Y47">
        <v>7</v>
      </c>
      <c r="Z47">
        <v>7</v>
      </c>
      <c r="AA47">
        <v>222.9</v>
      </c>
      <c r="AB47">
        <v>44.58</v>
      </c>
      <c r="AC47">
        <v>36.119999999999997</v>
      </c>
      <c r="AD47">
        <v>43</v>
      </c>
      <c r="AE47">
        <v>35</v>
      </c>
      <c r="AF47">
        <v>17</v>
      </c>
      <c r="AG47">
        <v>6.66</v>
      </c>
      <c r="AH47">
        <v>13.33</v>
      </c>
      <c r="AI47">
        <v>13.33</v>
      </c>
      <c r="AJ47">
        <v>23.14</v>
      </c>
      <c r="AK47">
        <v>73</v>
      </c>
      <c r="AL47">
        <v>31</v>
      </c>
    </row>
    <row r="48" spans="1:38">
      <c r="A48" t="s">
        <v>90</v>
      </c>
      <c r="B48" s="34">
        <v>258.27</v>
      </c>
      <c r="C48" s="34">
        <v>86.95</v>
      </c>
      <c r="D48" s="93">
        <f t="shared" si="0"/>
        <v>93</v>
      </c>
      <c r="E48" s="34">
        <v>0</v>
      </c>
      <c r="F48" s="34"/>
      <c r="G48" s="34"/>
      <c r="H48" s="34"/>
      <c r="I48" s="34"/>
      <c r="J48" s="37">
        <v>10.89</v>
      </c>
      <c r="K48" s="37">
        <v>10.89</v>
      </c>
      <c r="L48" s="37">
        <v>11.16</v>
      </c>
      <c r="M48">
        <v>115.62</v>
      </c>
      <c r="N48">
        <v>271.12</v>
      </c>
      <c r="O48">
        <v>100.97</v>
      </c>
      <c r="P48">
        <v>0.77</v>
      </c>
      <c r="Q48">
        <v>7.81</v>
      </c>
      <c r="R48" s="93">
        <v>31</v>
      </c>
      <c r="S48" s="93">
        <v>31</v>
      </c>
      <c r="T48" s="93">
        <v>31</v>
      </c>
      <c r="U48">
        <v>1.1499999999999999</v>
      </c>
      <c r="V48">
        <v>64.152696000000006</v>
      </c>
      <c r="W48">
        <v>1.62</v>
      </c>
      <c r="X48">
        <v>21</v>
      </c>
      <c r="Y48">
        <v>7</v>
      </c>
      <c r="Z48">
        <v>7</v>
      </c>
      <c r="AA48">
        <v>231.63</v>
      </c>
      <c r="AB48">
        <v>46.32</v>
      </c>
      <c r="AC48">
        <v>38.78</v>
      </c>
      <c r="AD48">
        <v>44</v>
      </c>
      <c r="AE48">
        <v>38</v>
      </c>
      <c r="AF48">
        <v>19</v>
      </c>
      <c r="AG48">
        <v>6.66</v>
      </c>
      <c r="AH48">
        <v>13.33</v>
      </c>
      <c r="AI48">
        <v>13.33</v>
      </c>
      <c r="AJ48">
        <v>23.14</v>
      </c>
      <c r="AK48">
        <v>82</v>
      </c>
      <c r="AL48">
        <v>35</v>
      </c>
    </row>
    <row r="49" spans="1:38">
      <c r="A49" t="s">
        <v>91</v>
      </c>
      <c r="B49" s="34">
        <v>258.27</v>
      </c>
      <c r="C49" s="34">
        <v>86.95</v>
      </c>
      <c r="D49" s="93">
        <f t="shared" si="0"/>
        <v>93</v>
      </c>
      <c r="E49" s="34">
        <v>0</v>
      </c>
      <c r="F49" s="34"/>
      <c r="G49" s="34"/>
      <c r="H49" s="34"/>
      <c r="I49" s="34"/>
      <c r="J49" s="37">
        <v>12.63</v>
      </c>
      <c r="K49" s="37">
        <v>12.63</v>
      </c>
      <c r="L49" s="37">
        <v>12.94</v>
      </c>
      <c r="M49">
        <v>115.62</v>
      </c>
      <c r="N49">
        <v>271.12</v>
      </c>
      <c r="O49">
        <v>100.97</v>
      </c>
      <c r="P49">
        <v>0.77</v>
      </c>
      <c r="Q49">
        <v>10.050000000000001</v>
      </c>
      <c r="R49" s="93">
        <v>31</v>
      </c>
      <c r="S49" s="93">
        <v>31</v>
      </c>
      <c r="T49" s="93">
        <v>31</v>
      </c>
      <c r="U49">
        <v>0.99</v>
      </c>
      <c r="V49">
        <v>68.743368000000004</v>
      </c>
      <c r="W49">
        <v>1.44</v>
      </c>
      <c r="X49">
        <v>21</v>
      </c>
      <c r="Y49">
        <v>7</v>
      </c>
      <c r="Z49">
        <v>7</v>
      </c>
      <c r="AA49">
        <v>231.63</v>
      </c>
      <c r="AB49">
        <v>46.32</v>
      </c>
      <c r="AC49">
        <v>42.57</v>
      </c>
      <c r="AD49">
        <v>42.34</v>
      </c>
      <c r="AE49">
        <v>47</v>
      </c>
      <c r="AF49">
        <v>23</v>
      </c>
      <c r="AG49">
        <v>6.66</v>
      </c>
      <c r="AH49">
        <v>13.33</v>
      </c>
      <c r="AI49">
        <v>13.33</v>
      </c>
      <c r="AJ49">
        <v>23.14</v>
      </c>
      <c r="AK49">
        <v>105</v>
      </c>
      <c r="AL49">
        <v>45</v>
      </c>
    </row>
    <row r="50" spans="1:38">
      <c r="A50" t="s">
        <v>92</v>
      </c>
      <c r="B50" s="34">
        <v>258.27</v>
      </c>
      <c r="C50" s="34">
        <v>86.95</v>
      </c>
      <c r="D50" s="93">
        <f t="shared" si="0"/>
        <v>93</v>
      </c>
      <c r="E50" s="34">
        <v>0</v>
      </c>
      <c r="F50" s="34"/>
      <c r="G50" s="34"/>
      <c r="H50" s="34"/>
      <c r="I50" s="34"/>
      <c r="J50" s="37">
        <v>14.35</v>
      </c>
      <c r="K50" s="37">
        <v>14.35</v>
      </c>
      <c r="L50" s="37">
        <v>14.72</v>
      </c>
      <c r="M50">
        <v>115.62</v>
      </c>
      <c r="N50">
        <v>271.12</v>
      </c>
      <c r="O50">
        <v>100.97</v>
      </c>
      <c r="P50">
        <v>0.77</v>
      </c>
      <c r="Q50">
        <v>10.11</v>
      </c>
      <c r="R50" s="93">
        <v>31</v>
      </c>
      <c r="S50" s="93">
        <v>31</v>
      </c>
      <c r="T50" s="93">
        <v>31</v>
      </c>
      <c r="U50">
        <v>0.99</v>
      </c>
      <c r="V50">
        <v>72.711575999999994</v>
      </c>
      <c r="W50">
        <v>1.44</v>
      </c>
      <c r="X50">
        <v>21</v>
      </c>
      <c r="Y50">
        <v>7</v>
      </c>
      <c r="Z50">
        <v>7</v>
      </c>
      <c r="AA50">
        <v>231.63</v>
      </c>
      <c r="AB50">
        <v>46.32</v>
      </c>
      <c r="AC50">
        <v>45.97</v>
      </c>
      <c r="AD50">
        <v>42.98</v>
      </c>
      <c r="AE50">
        <v>60</v>
      </c>
      <c r="AF50">
        <v>30</v>
      </c>
      <c r="AG50">
        <v>6.66</v>
      </c>
      <c r="AH50">
        <v>13.33</v>
      </c>
      <c r="AI50">
        <v>13.33</v>
      </c>
      <c r="AJ50">
        <v>23.14</v>
      </c>
      <c r="AK50">
        <v>133</v>
      </c>
      <c r="AL50">
        <v>57</v>
      </c>
    </row>
    <row r="51" spans="1:38">
      <c r="A51" t="s">
        <v>93</v>
      </c>
      <c r="B51" s="34">
        <v>258.27</v>
      </c>
      <c r="C51" s="34">
        <v>86.95</v>
      </c>
      <c r="D51" s="93">
        <f t="shared" si="0"/>
        <v>93</v>
      </c>
      <c r="E51" s="34">
        <v>0</v>
      </c>
      <c r="F51" s="34"/>
      <c r="G51" s="34"/>
      <c r="H51" s="34"/>
      <c r="I51" s="34"/>
      <c r="J51" s="37">
        <v>15.49</v>
      </c>
      <c r="K51" s="37">
        <v>15.49</v>
      </c>
      <c r="L51" s="37">
        <v>15.88</v>
      </c>
      <c r="M51">
        <v>115.62</v>
      </c>
      <c r="N51">
        <v>271.12</v>
      </c>
      <c r="O51">
        <v>100.97</v>
      </c>
      <c r="P51">
        <v>0.77</v>
      </c>
      <c r="Q51">
        <v>10.02</v>
      </c>
      <c r="R51" s="93">
        <v>31</v>
      </c>
      <c r="S51" s="93">
        <v>31</v>
      </c>
      <c r="T51" s="93">
        <v>31</v>
      </c>
      <c r="U51">
        <v>1.07</v>
      </c>
      <c r="V51">
        <v>70.571855999999997</v>
      </c>
      <c r="W51">
        <v>1.48</v>
      </c>
      <c r="X51">
        <v>21</v>
      </c>
      <c r="Y51">
        <v>7</v>
      </c>
      <c r="Z51">
        <v>7</v>
      </c>
      <c r="AA51">
        <v>231.63</v>
      </c>
      <c r="AB51">
        <v>46.32</v>
      </c>
      <c r="AC51">
        <v>50.21</v>
      </c>
      <c r="AD51">
        <v>42</v>
      </c>
      <c r="AE51">
        <v>83</v>
      </c>
      <c r="AF51">
        <v>42</v>
      </c>
      <c r="AG51">
        <v>6.66</v>
      </c>
      <c r="AH51">
        <v>13.33</v>
      </c>
      <c r="AI51">
        <v>13.33</v>
      </c>
      <c r="AJ51">
        <v>0</v>
      </c>
      <c r="AK51">
        <v>172</v>
      </c>
      <c r="AL51">
        <v>73</v>
      </c>
    </row>
    <row r="52" spans="1:38">
      <c r="A52" t="s">
        <v>94</v>
      </c>
      <c r="B52" s="34">
        <v>258.27</v>
      </c>
      <c r="C52" s="34">
        <v>86.95</v>
      </c>
      <c r="D52" s="93">
        <f t="shared" si="0"/>
        <v>93</v>
      </c>
      <c r="E52" s="34">
        <v>0</v>
      </c>
      <c r="F52" s="34"/>
      <c r="G52" s="34"/>
      <c r="H52" s="34"/>
      <c r="I52" s="34"/>
      <c r="J52" s="37">
        <v>15.91</v>
      </c>
      <c r="K52" s="37">
        <v>15.91</v>
      </c>
      <c r="L52" s="37">
        <v>16.309999999999999</v>
      </c>
      <c r="M52">
        <v>115.62</v>
      </c>
      <c r="N52">
        <v>271.12</v>
      </c>
      <c r="O52">
        <v>100.97</v>
      </c>
      <c r="P52">
        <v>0.77</v>
      </c>
      <c r="Q52">
        <v>9.9600000000000009</v>
      </c>
      <c r="R52" s="93">
        <v>31</v>
      </c>
      <c r="S52" s="93">
        <v>31</v>
      </c>
      <c r="T52" s="93">
        <v>31</v>
      </c>
      <c r="U52">
        <v>1.07</v>
      </c>
      <c r="V52">
        <v>73.693901999999994</v>
      </c>
      <c r="W52">
        <v>1.48</v>
      </c>
      <c r="X52">
        <v>21</v>
      </c>
      <c r="Y52">
        <v>7</v>
      </c>
      <c r="Z52">
        <v>7</v>
      </c>
      <c r="AA52">
        <v>231.63</v>
      </c>
      <c r="AB52">
        <v>46.32</v>
      </c>
      <c r="AC52">
        <v>54.5</v>
      </c>
      <c r="AD52">
        <v>42</v>
      </c>
      <c r="AE52">
        <v>87</v>
      </c>
      <c r="AF52">
        <v>43</v>
      </c>
      <c r="AG52">
        <v>6.66</v>
      </c>
      <c r="AH52">
        <v>13.33</v>
      </c>
      <c r="AI52">
        <v>13.33</v>
      </c>
      <c r="AJ52">
        <v>0</v>
      </c>
      <c r="AK52">
        <v>182</v>
      </c>
      <c r="AL52">
        <v>78</v>
      </c>
    </row>
    <row r="53" spans="1:38">
      <c r="A53" t="s">
        <v>95</v>
      </c>
      <c r="B53" s="34">
        <v>258.27</v>
      </c>
      <c r="C53" s="34">
        <v>86.95</v>
      </c>
      <c r="D53" s="93">
        <f t="shared" si="0"/>
        <v>93</v>
      </c>
      <c r="E53" s="34">
        <v>0</v>
      </c>
      <c r="F53" s="34"/>
      <c r="G53" s="34"/>
      <c r="H53" s="34"/>
      <c r="I53" s="34"/>
      <c r="J53" s="37">
        <v>15.83</v>
      </c>
      <c r="K53" s="37">
        <v>15.83</v>
      </c>
      <c r="L53" s="37">
        <v>16.23</v>
      </c>
      <c r="M53">
        <v>115.62</v>
      </c>
      <c r="N53">
        <v>271.12</v>
      </c>
      <c r="O53">
        <v>100.97</v>
      </c>
      <c r="P53">
        <v>0.77</v>
      </c>
      <c r="Q53">
        <v>9.8000000000000007</v>
      </c>
      <c r="R53" s="93">
        <v>31</v>
      </c>
      <c r="S53" s="93">
        <v>31</v>
      </c>
      <c r="T53" s="93">
        <v>31</v>
      </c>
      <c r="U53">
        <v>1.07</v>
      </c>
      <c r="V53">
        <v>75.979512</v>
      </c>
      <c r="W53">
        <v>1.48</v>
      </c>
      <c r="X53">
        <v>21</v>
      </c>
      <c r="Y53">
        <v>7</v>
      </c>
      <c r="Z53">
        <v>7</v>
      </c>
      <c r="AA53">
        <v>231.63</v>
      </c>
      <c r="AB53">
        <v>46.32</v>
      </c>
      <c r="AC53">
        <v>86.12</v>
      </c>
      <c r="AD53">
        <v>44.5</v>
      </c>
      <c r="AE53">
        <v>88</v>
      </c>
      <c r="AF53">
        <v>44</v>
      </c>
      <c r="AG53">
        <v>6.66</v>
      </c>
      <c r="AH53">
        <v>13.33</v>
      </c>
      <c r="AI53">
        <v>13.33</v>
      </c>
      <c r="AJ53">
        <v>0</v>
      </c>
      <c r="AK53">
        <v>182</v>
      </c>
      <c r="AL53">
        <v>78</v>
      </c>
    </row>
    <row r="54" spans="1:38">
      <c r="A54" t="s">
        <v>96</v>
      </c>
      <c r="B54" s="34">
        <v>258.27</v>
      </c>
      <c r="C54" s="34">
        <v>86.95</v>
      </c>
      <c r="D54" s="93">
        <f t="shared" si="0"/>
        <v>93</v>
      </c>
      <c r="E54" s="34">
        <v>0</v>
      </c>
      <c r="F54" s="34"/>
      <c r="G54" s="34"/>
      <c r="H54" s="34"/>
      <c r="I54" s="34"/>
      <c r="J54" s="37">
        <v>15.7</v>
      </c>
      <c r="K54" s="37">
        <v>15.7</v>
      </c>
      <c r="L54" s="37">
        <v>16.09</v>
      </c>
      <c r="M54">
        <v>115.62</v>
      </c>
      <c r="N54">
        <v>271.12</v>
      </c>
      <c r="O54">
        <v>100.97</v>
      </c>
      <c r="P54">
        <v>0.85</v>
      </c>
      <c r="Q54">
        <v>9.61</v>
      </c>
      <c r="R54" s="93">
        <v>31</v>
      </c>
      <c r="S54" s="93">
        <v>31</v>
      </c>
      <c r="T54" s="93">
        <v>31</v>
      </c>
      <c r="U54">
        <v>1.07</v>
      </c>
      <c r="V54">
        <v>77.389781999999997</v>
      </c>
      <c r="W54">
        <v>1.48</v>
      </c>
      <c r="X54">
        <v>21</v>
      </c>
      <c r="Y54">
        <v>7</v>
      </c>
      <c r="Z54">
        <v>7</v>
      </c>
      <c r="AA54">
        <v>231.63</v>
      </c>
      <c r="AB54">
        <v>46.32</v>
      </c>
      <c r="AC54">
        <v>85.27</v>
      </c>
      <c r="AD54">
        <v>45</v>
      </c>
      <c r="AE54">
        <v>90</v>
      </c>
      <c r="AF54">
        <v>45</v>
      </c>
      <c r="AG54">
        <v>6.66</v>
      </c>
      <c r="AH54">
        <v>13.33</v>
      </c>
      <c r="AI54">
        <v>13.33</v>
      </c>
      <c r="AJ54">
        <v>0</v>
      </c>
      <c r="AK54">
        <v>182</v>
      </c>
      <c r="AL54">
        <v>78</v>
      </c>
    </row>
    <row r="55" spans="1:38">
      <c r="A55" t="s">
        <v>97</v>
      </c>
      <c r="B55" s="34">
        <v>258.27</v>
      </c>
      <c r="C55" s="34">
        <v>86.95</v>
      </c>
      <c r="D55" s="93">
        <f t="shared" si="0"/>
        <v>93</v>
      </c>
      <c r="E55" s="34">
        <v>0</v>
      </c>
      <c r="F55" s="34"/>
      <c r="G55" s="34"/>
      <c r="H55" s="34"/>
      <c r="I55" s="34"/>
      <c r="J55" s="37">
        <v>15.56</v>
      </c>
      <c r="K55" s="37">
        <v>15.56</v>
      </c>
      <c r="L55" s="37">
        <v>15.95</v>
      </c>
      <c r="M55">
        <v>94.46</v>
      </c>
      <c r="N55">
        <v>271.12</v>
      </c>
      <c r="O55">
        <v>100.97</v>
      </c>
      <c r="P55">
        <v>0.85</v>
      </c>
      <c r="Q55">
        <v>12.12</v>
      </c>
      <c r="R55" s="93">
        <v>31</v>
      </c>
      <c r="S55" s="93">
        <v>31</v>
      </c>
      <c r="T55" s="93">
        <v>31</v>
      </c>
      <c r="U55">
        <v>1.1499999999999999</v>
      </c>
      <c r="V55">
        <v>77.778822000000005</v>
      </c>
      <c r="W55">
        <v>1.53</v>
      </c>
      <c r="X55">
        <v>21</v>
      </c>
      <c r="Y55">
        <v>7</v>
      </c>
      <c r="Z55">
        <v>7</v>
      </c>
      <c r="AA55">
        <v>231.63</v>
      </c>
      <c r="AB55">
        <v>46.32</v>
      </c>
      <c r="AC55">
        <v>87.83</v>
      </c>
      <c r="AD55">
        <v>45</v>
      </c>
      <c r="AE55">
        <v>89</v>
      </c>
      <c r="AF55">
        <v>45</v>
      </c>
      <c r="AG55">
        <v>6.66</v>
      </c>
      <c r="AH55">
        <v>13.33</v>
      </c>
      <c r="AI55">
        <v>13.33</v>
      </c>
      <c r="AJ55">
        <v>0</v>
      </c>
      <c r="AK55">
        <v>189</v>
      </c>
      <c r="AL55">
        <v>81</v>
      </c>
    </row>
    <row r="56" spans="1:38">
      <c r="A56" t="s">
        <v>98</v>
      </c>
      <c r="B56" s="34">
        <v>258.27</v>
      </c>
      <c r="C56" s="34">
        <v>86.95</v>
      </c>
      <c r="D56" s="93">
        <f t="shared" si="0"/>
        <v>93</v>
      </c>
      <c r="E56" s="34">
        <v>0</v>
      </c>
      <c r="F56" s="34"/>
      <c r="G56" s="34"/>
      <c r="H56" s="34"/>
      <c r="I56" s="34"/>
      <c r="J56" s="37">
        <v>15.36</v>
      </c>
      <c r="K56" s="37">
        <v>15.36</v>
      </c>
      <c r="L56" s="37">
        <v>15.74</v>
      </c>
      <c r="M56">
        <v>94.46</v>
      </c>
      <c r="N56">
        <v>271.12</v>
      </c>
      <c r="O56">
        <v>100.97</v>
      </c>
      <c r="P56">
        <v>0.85</v>
      </c>
      <c r="Q56">
        <v>11.87</v>
      </c>
      <c r="R56" s="93">
        <v>31</v>
      </c>
      <c r="S56" s="93">
        <v>31</v>
      </c>
      <c r="T56" s="93">
        <v>31</v>
      </c>
      <c r="U56">
        <v>1.1499999999999999</v>
      </c>
      <c r="V56">
        <v>76.961838</v>
      </c>
      <c r="W56">
        <v>1.53</v>
      </c>
      <c r="X56">
        <v>21</v>
      </c>
      <c r="Y56">
        <v>7</v>
      </c>
      <c r="Z56">
        <v>7</v>
      </c>
      <c r="AA56">
        <v>231.63</v>
      </c>
      <c r="AB56">
        <v>46.32</v>
      </c>
      <c r="AC56">
        <v>87.39</v>
      </c>
      <c r="AD56">
        <v>45</v>
      </c>
      <c r="AE56">
        <v>89</v>
      </c>
      <c r="AF56">
        <v>45</v>
      </c>
      <c r="AG56">
        <v>6.66</v>
      </c>
      <c r="AH56">
        <v>13.33</v>
      </c>
      <c r="AI56">
        <v>13.33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258.27</v>
      </c>
      <c r="C57" s="34">
        <v>86.95</v>
      </c>
      <c r="D57" s="93">
        <f t="shared" si="0"/>
        <v>93</v>
      </c>
      <c r="E57" s="34">
        <v>0</v>
      </c>
      <c r="F57" s="34"/>
      <c r="G57" s="34"/>
      <c r="H57" s="34"/>
      <c r="I57" s="34"/>
      <c r="J57" s="37">
        <v>15.04</v>
      </c>
      <c r="K57" s="37">
        <v>15.04</v>
      </c>
      <c r="L57" s="37">
        <v>15.41</v>
      </c>
      <c r="M57">
        <v>115.25</v>
      </c>
      <c r="N57">
        <v>271.12</v>
      </c>
      <c r="O57">
        <v>100.97</v>
      </c>
      <c r="P57">
        <v>0.85</v>
      </c>
      <c r="Q57">
        <v>14.89</v>
      </c>
      <c r="R57" s="93">
        <v>31</v>
      </c>
      <c r="S57" s="93">
        <v>31</v>
      </c>
      <c r="T57" s="93">
        <v>31</v>
      </c>
      <c r="U57">
        <v>1.1499999999999999</v>
      </c>
      <c r="V57">
        <v>60.301200000000001</v>
      </c>
      <c r="W57">
        <v>1.53</v>
      </c>
      <c r="X57">
        <v>21.01</v>
      </c>
      <c r="Y57">
        <v>7</v>
      </c>
      <c r="Z57">
        <v>7.01</v>
      </c>
      <c r="AA57">
        <v>231.63</v>
      </c>
      <c r="AB57">
        <v>46.32</v>
      </c>
      <c r="AC57">
        <v>87.06</v>
      </c>
      <c r="AD57">
        <v>44.5</v>
      </c>
      <c r="AE57">
        <v>90</v>
      </c>
      <c r="AF57">
        <v>45</v>
      </c>
      <c r="AG57">
        <v>6.66</v>
      </c>
      <c r="AH57">
        <v>13.33</v>
      </c>
      <c r="AI57">
        <v>13.33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258.27</v>
      </c>
      <c r="C58" s="34">
        <v>86.95</v>
      </c>
      <c r="D58" s="93">
        <f t="shared" si="0"/>
        <v>93</v>
      </c>
      <c r="E58" s="34">
        <v>0</v>
      </c>
      <c r="F58" s="34"/>
      <c r="G58" s="34"/>
      <c r="H58" s="34"/>
      <c r="I58" s="34"/>
      <c r="J58" s="37">
        <v>14.6</v>
      </c>
      <c r="K58" s="37">
        <v>14.6</v>
      </c>
      <c r="L58" s="37">
        <v>14.97</v>
      </c>
      <c r="M58">
        <v>115.25</v>
      </c>
      <c r="N58">
        <v>271.12</v>
      </c>
      <c r="O58">
        <v>100.97</v>
      </c>
      <c r="P58">
        <v>0.85</v>
      </c>
      <c r="Q58">
        <v>14.84</v>
      </c>
      <c r="R58" s="93">
        <v>31</v>
      </c>
      <c r="S58" s="93">
        <v>31</v>
      </c>
      <c r="T58" s="93">
        <v>31</v>
      </c>
      <c r="U58">
        <v>1.1499999999999999</v>
      </c>
      <c r="V58">
        <v>59.727366000000004</v>
      </c>
      <c r="W58">
        <v>1.53</v>
      </c>
      <c r="X58">
        <v>21.85</v>
      </c>
      <c r="Y58">
        <v>7.3</v>
      </c>
      <c r="Z58">
        <v>7.28</v>
      </c>
      <c r="AA58">
        <v>231.63</v>
      </c>
      <c r="AB58">
        <v>46.32</v>
      </c>
      <c r="AC58">
        <v>85.09</v>
      </c>
      <c r="AD58">
        <v>43.5</v>
      </c>
      <c r="AE58">
        <v>88</v>
      </c>
      <c r="AF58">
        <v>44</v>
      </c>
      <c r="AG58">
        <v>6.66</v>
      </c>
      <c r="AH58">
        <v>13.33</v>
      </c>
      <c r="AI58">
        <v>13.33</v>
      </c>
      <c r="AJ58">
        <v>0</v>
      </c>
      <c r="AK58">
        <v>186</v>
      </c>
      <c r="AL58">
        <v>79</v>
      </c>
    </row>
    <row r="59" spans="1:38">
      <c r="A59" t="s">
        <v>101</v>
      </c>
      <c r="B59" s="34">
        <v>258.27</v>
      </c>
      <c r="C59" s="34">
        <v>86.95</v>
      </c>
      <c r="D59" s="93">
        <f t="shared" si="0"/>
        <v>93</v>
      </c>
      <c r="E59" s="34">
        <v>0</v>
      </c>
      <c r="F59" s="34"/>
      <c r="G59" s="34"/>
      <c r="H59" s="34"/>
      <c r="I59" s="34"/>
      <c r="J59" s="37">
        <v>14.08</v>
      </c>
      <c r="K59" s="37">
        <v>14.08</v>
      </c>
      <c r="L59" s="37">
        <v>14.43</v>
      </c>
      <c r="M59">
        <v>115.25</v>
      </c>
      <c r="N59">
        <v>271.12</v>
      </c>
      <c r="O59">
        <v>100.97</v>
      </c>
      <c r="P59">
        <v>0.85</v>
      </c>
      <c r="Q59">
        <v>12.35</v>
      </c>
      <c r="R59" s="93">
        <v>31</v>
      </c>
      <c r="S59" s="93">
        <v>31</v>
      </c>
      <c r="T59" s="93">
        <v>31</v>
      </c>
      <c r="U59">
        <v>1.1499999999999999</v>
      </c>
      <c r="V59">
        <v>57.821069999999999</v>
      </c>
      <c r="W59">
        <v>1.53</v>
      </c>
      <c r="X59">
        <v>22.5</v>
      </c>
      <c r="Y59">
        <v>7.5</v>
      </c>
      <c r="Z59">
        <v>7.5</v>
      </c>
      <c r="AA59">
        <v>231.63</v>
      </c>
      <c r="AB59">
        <v>46.32</v>
      </c>
      <c r="AC59">
        <v>83.58</v>
      </c>
      <c r="AD59">
        <v>43.36</v>
      </c>
      <c r="AE59">
        <v>85</v>
      </c>
      <c r="AF59">
        <v>43</v>
      </c>
      <c r="AG59">
        <v>6.66</v>
      </c>
      <c r="AH59">
        <v>13.33</v>
      </c>
      <c r="AI59">
        <v>13.33</v>
      </c>
      <c r="AJ59">
        <v>0</v>
      </c>
      <c r="AK59">
        <v>182</v>
      </c>
      <c r="AL59">
        <v>78</v>
      </c>
    </row>
    <row r="60" spans="1:38">
      <c r="A60" t="s">
        <v>102</v>
      </c>
      <c r="B60" s="34">
        <v>258.27</v>
      </c>
      <c r="C60" s="34">
        <v>86.95</v>
      </c>
      <c r="D60" s="93">
        <f t="shared" si="0"/>
        <v>93</v>
      </c>
      <c r="E60" s="34">
        <v>0</v>
      </c>
      <c r="F60" s="34"/>
      <c r="G60" s="34"/>
      <c r="H60" s="34"/>
      <c r="I60" s="34"/>
      <c r="J60" s="37">
        <v>13.46</v>
      </c>
      <c r="K60" s="37">
        <v>13.46</v>
      </c>
      <c r="L60" s="37">
        <v>13.79</v>
      </c>
      <c r="M60">
        <v>115.62</v>
      </c>
      <c r="N60">
        <v>271.12</v>
      </c>
      <c r="O60">
        <v>100.97</v>
      </c>
      <c r="P60">
        <v>0.85</v>
      </c>
      <c r="Q60">
        <v>12.14</v>
      </c>
      <c r="R60" s="93">
        <v>31</v>
      </c>
      <c r="S60" s="93">
        <v>31</v>
      </c>
      <c r="T60" s="93">
        <v>31</v>
      </c>
      <c r="U60">
        <v>1.1499999999999999</v>
      </c>
      <c r="V60">
        <v>54.504503999999997</v>
      </c>
      <c r="W60">
        <v>1.53</v>
      </c>
      <c r="X60">
        <v>22.5</v>
      </c>
      <c r="Y60">
        <v>7.5</v>
      </c>
      <c r="Z60">
        <v>7.5</v>
      </c>
      <c r="AA60">
        <v>225.78</v>
      </c>
      <c r="AB60">
        <v>45.15</v>
      </c>
      <c r="AC60">
        <v>80.09</v>
      </c>
      <c r="AD60">
        <v>41.38</v>
      </c>
      <c r="AE60">
        <v>82</v>
      </c>
      <c r="AF60">
        <v>41</v>
      </c>
      <c r="AG60">
        <v>6.66</v>
      </c>
      <c r="AH60">
        <v>13.33</v>
      </c>
      <c r="AI60">
        <v>13.33</v>
      </c>
      <c r="AJ60">
        <v>0</v>
      </c>
      <c r="AK60">
        <v>175</v>
      </c>
      <c r="AL60">
        <v>75</v>
      </c>
    </row>
    <row r="61" spans="1:38">
      <c r="A61" t="s">
        <v>103</v>
      </c>
      <c r="B61" s="34">
        <v>258.27</v>
      </c>
      <c r="C61" s="34">
        <v>86.95</v>
      </c>
      <c r="D61" s="93">
        <f t="shared" si="0"/>
        <v>93</v>
      </c>
      <c r="E61" s="34">
        <v>0</v>
      </c>
      <c r="F61" s="34"/>
      <c r="G61" s="34"/>
      <c r="H61" s="34"/>
      <c r="I61" s="34"/>
      <c r="J61" s="37">
        <v>12.73</v>
      </c>
      <c r="K61" s="37">
        <v>12.73</v>
      </c>
      <c r="L61" s="37">
        <v>13.05</v>
      </c>
      <c r="M61">
        <v>115.62</v>
      </c>
      <c r="N61">
        <v>271.12</v>
      </c>
      <c r="O61">
        <v>100.97</v>
      </c>
      <c r="P61">
        <v>0.85</v>
      </c>
      <c r="Q61">
        <v>9.34</v>
      </c>
      <c r="R61" s="93">
        <v>31</v>
      </c>
      <c r="S61" s="93">
        <v>31</v>
      </c>
      <c r="T61" s="93">
        <v>31</v>
      </c>
      <c r="U61">
        <v>1.1499999999999999</v>
      </c>
      <c r="V61">
        <v>50.448762000000002</v>
      </c>
      <c r="W61">
        <v>1.53</v>
      </c>
      <c r="X61">
        <v>22.5</v>
      </c>
      <c r="Y61">
        <v>7.5</v>
      </c>
      <c r="Z61">
        <v>7.5</v>
      </c>
      <c r="AA61">
        <v>216.49</v>
      </c>
      <c r="AB61">
        <v>43.3</v>
      </c>
      <c r="AC61">
        <v>76.8</v>
      </c>
      <c r="AD61">
        <v>39.75</v>
      </c>
      <c r="AE61">
        <v>75</v>
      </c>
      <c r="AF61">
        <v>37</v>
      </c>
      <c r="AG61">
        <v>6.66</v>
      </c>
      <c r="AH61">
        <v>13.33</v>
      </c>
      <c r="AI61">
        <v>13.33</v>
      </c>
      <c r="AJ61">
        <v>0</v>
      </c>
      <c r="AK61">
        <v>161</v>
      </c>
      <c r="AL61">
        <v>69</v>
      </c>
    </row>
    <row r="62" spans="1:38">
      <c r="A62" t="s">
        <v>104</v>
      </c>
      <c r="B62" s="34">
        <v>258.27</v>
      </c>
      <c r="C62" s="34">
        <v>86.95</v>
      </c>
      <c r="D62" s="93">
        <f t="shared" si="0"/>
        <v>93</v>
      </c>
      <c r="E62" s="34">
        <v>0</v>
      </c>
      <c r="F62" s="34"/>
      <c r="G62" s="34"/>
      <c r="H62" s="34"/>
      <c r="I62" s="34"/>
      <c r="J62" s="37">
        <v>11.92</v>
      </c>
      <c r="K62" s="37">
        <v>11.92</v>
      </c>
      <c r="L62" s="37">
        <v>12.21</v>
      </c>
      <c r="M62">
        <v>115.62</v>
      </c>
      <c r="N62">
        <v>271.12</v>
      </c>
      <c r="O62">
        <v>100.97</v>
      </c>
      <c r="P62">
        <v>0.85</v>
      </c>
      <c r="Q62">
        <v>9.41</v>
      </c>
      <c r="R62" s="93">
        <v>31</v>
      </c>
      <c r="S62" s="93">
        <v>31</v>
      </c>
      <c r="T62" s="93">
        <v>31</v>
      </c>
      <c r="U62">
        <v>1.1499999999999999</v>
      </c>
      <c r="V62">
        <v>45.945624000000002</v>
      </c>
      <c r="W62">
        <v>1.53</v>
      </c>
      <c r="X62">
        <v>22.5</v>
      </c>
      <c r="Y62">
        <v>7.5</v>
      </c>
      <c r="Z62">
        <v>7.5</v>
      </c>
      <c r="AA62">
        <v>205.48</v>
      </c>
      <c r="AB62">
        <v>41.1</v>
      </c>
      <c r="AC62">
        <v>73.260000000000005</v>
      </c>
      <c r="AD62">
        <v>37.6</v>
      </c>
      <c r="AE62">
        <v>69</v>
      </c>
      <c r="AF62">
        <v>35</v>
      </c>
      <c r="AG62">
        <v>6.66</v>
      </c>
      <c r="AH62">
        <v>13.33</v>
      </c>
      <c r="AI62">
        <v>13.33</v>
      </c>
      <c r="AJ62">
        <v>0</v>
      </c>
      <c r="AK62">
        <v>151</v>
      </c>
      <c r="AL62">
        <v>64</v>
      </c>
    </row>
    <row r="63" spans="1:38">
      <c r="A63" t="s">
        <v>105</v>
      </c>
      <c r="B63" s="34">
        <v>258.27</v>
      </c>
      <c r="C63" s="34">
        <v>86.95</v>
      </c>
      <c r="D63" s="93">
        <f t="shared" si="0"/>
        <v>93</v>
      </c>
      <c r="E63" s="34">
        <v>0</v>
      </c>
      <c r="F63" s="34"/>
      <c r="G63" s="34"/>
      <c r="H63" s="34"/>
      <c r="I63" s="34"/>
      <c r="J63" s="37">
        <v>11.01</v>
      </c>
      <c r="K63" s="37">
        <v>11.01</v>
      </c>
      <c r="L63" s="37">
        <v>11.29</v>
      </c>
      <c r="M63">
        <v>115.62</v>
      </c>
      <c r="N63">
        <v>271.12</v>
      </c>
      <c r="O63">
        <v>100.97</v>
      </c>
      <c r="P63">
        <v>0.94</v>
      </c>
      <c r="Q63">
        <v>9.51</v>
      </c>
      <c r="R63" s="93">
        <v>31</v>
      </c>
      <c r="S63" s="93">
        <v>31</v>
      </c>
      <c r="T63" s="93">
        <v>31</v>
      </c>
      <c r="U63">
        <v>1.22</v>
      </c>
      <c r="V63">
        <v>37.192224000000003</v>
      </c>
      <c r="W63">
        <v>1.57</v>
      </c>
      <c r="X63">
        <v>22.5</v>
      </c>
      <c r="Y63">
        <v>7.5</v>
      </c>
      <c r="Z63">
        <v>7.5</v>
      </c>
      <c r="AA63">
        <v>193.38</v>
      </c>
      <c r="AB63">
        <v>38.68</v>
      </c>
      <c r="AC63">
        <v>68.66</v>
      </c>
      <c r="AD63">
        <v>35.32</v>
      </c>
      <c r="AE63">
        <v>65</v>
      </c>
      <c r="AF63">
        <v>32</v>
      </c>
      <c r="AG63">
        <v>6.66</v>
      </c>
      <c r="AH63">
        <v>13.33</v>
      </c>
      <c r="AI63">
        <v>13.33</v>
      </c>
      <c r="AJ63">
        <v>0</v>
      </c>
      <c r="AK63">
        <v>140</v>
      </c>
      <c r="AL63">
        <v>60</v>
      </c>
    </row>
    <row r="64" spans="1:38">
      <c r="A64" t="s">
        <v>106</v>
      </c>
      <c r="B64" s="34">
        <v>258.27</v>
      </c>
      <c r="C64" s="34">
        <v>86.95</v>
      </c>
      <c r="D64" s="93">
        <f t="shared" si="0"/>
        <v>93</v>
      </c>
      <c r="E64" s="34">
        <v>0</v>
      </c>
      <c r="F64" s="34"/>
      <c r="G64" s="34"/>
      <c r="H64" s="34"/>
      <c r="I64" s="34"/>
      <c r="J64" s="37">
        <v>10.01</v>
      </c>
      <c r="K64" s="37">
        <v>10.01</v>
      </c>
      <c r="L64" s="37">
        <v>10.26</v>
      </c>
      <c r="M64">
        <v>115.62</v>
      </c>
      <c r="N64">
        <v>271.12</v>
      </c>
      <c r="O64">
        <v>100.97</v>
      </c>
      <c r="P64">
        <v>0.94</v>
      </c>
      <c r="Q64">
        <v>9.68</v>
      </c>
      <c r="R64" s="93">
        <v>31</v>
      </c>
      <c r="S64" s="93">
        <v>31</v>
      </c>
      <c r="T64" s="93">
        <v>31</v>
      </c>
      <c r="U64">
        <v>1.22</v>
      </c>
      <c r="V64">
        <v>33.729768</v>
      </c>
      <c r="W64">
        <v>1.57</v>
      </c>
      <c r="X64">
        <v>22.5</v>
      </c>
      <c r="Y64">
        <v>7.5</v>
      </c>
      <c r="Z64">
        <v>7.5</v>
      </c>
      <c r="AA64">
        <v>179.66</v>
      </c>
      <c r="AB64">
        <v>35.93</v>
      </c>
      <c r="AC64">
        <v>61.36</v>
      </c>
      <c r="AD64">
        <v>32.83</v>
      </c>
      <c r="AE64">
        <v>58</v>
      </c>
      <c r="AF64">
        <v>29</v>
      </c>
      <c r="AG64">
        <v>6.66</v>
      </c>
      <c r="AH64">
        <v>13.33</v>
      </c>
      <c r="AI64">
        <v>13.33</v>
      </c>
      <c r="AJ64">
        <v>0</v>
      </c>
      <c r="AK64">
        <v>126</v>
      </c>
      <c r="AL64">
        <v>54</v>
      </c>
    </row>
    <row r="65" spans="1:38">
      <c r="A65" t="s">
        <v>107</v>
      </c>
      <c r="B65" s="34">
        <v>258.27</v>
      </c>
      <c r="C65" s="34">
        <v>86.95</v>
      </c>
      <c r="D65" s="93">
        <f t="shared" si="0"/>
        <v>93</v>
      </c>
      <c r="E65" s="34">
        <v>0</v>
      </c>
      <c r="F65" s="34"/>
      <c r="G65" s="34"/>
      <c r="H65" s="34"/>
      <c r="I65" s="34"/>
      <c r="J65" s="37">
        <v>8.93</v>
      </c>
      <c r="K65" s="37">
        <v>8.93</v>
      </c>
      <c r="L65" s="37">
        <v>9.16</v>
      </c>
      <c r="M65">
        <v>115.62</v>
      </c>
      <c r="N65">
        <v>271.12</v>
      </c>
      <c r="O65">
        <v>100.97</v>
      </c>
      <c r="P65">
        <v>0.94</v>
      </c>
      <c r="Q65">
        <v>9.98</v>
      </c>
      <c r="R65" s="93">
        <v>31</v>
      </c>
      <c r="S65" s="93">
        <v>31</v>
      </c>
      <c r="T65" s="93">
        <v>31</v>
      </c>
      <c r="U65">
        <v>1.22</v>
      </c>
      <c r="V65">
        <v>29.644848</v>
      </c>
      <c r="W65">
        <v>1.57</v>
      </c>
      <c r="X65">
        <v>22.5</v>
      </c>
      <c r="Y65">
        <v>7.5</v>
      </c>
      <c r="Z65">
        <v>7.5</v>
      </c>
      <c r="AA65">
        <v>163.87</v>
      </c>
      <c r="AB65">
        <v>32.770000000000003</v>
      </c>
      <c r="AC65">
        <v>57.15</v>
      </c>
      <c r="AD65">
        <v>29.78</v>
      </c>
      <c r="AE65">
        <v>51</v>
      </c>
      <c r="AF65">
        <v>25</v>
      </c>
      <c r="AG65">
        <v>6.66</v>
      </c>
      <c r="AH65">
        <v>13.33</v>
      </c>
      <c r="AI65">
        <v>13.33</v>
      </c>
      <c r="AJ65">
        <v>0</v>
      </c>
      <c r="AK65">
        <v>112</v>
      </c>
      <c r="AL65">
        <v>48</v>
      </c>
    </row>
    <row r="66" spans="1:38">
      <c r="A66" t="s">
        <v>108</v>
      </c>
      <c r="B66" s="34">
        <v>258.27</v>
      </c>
      <c r="C66" s="34">
        <v>86.95</v>
      </c>
      <c r="D66" s="93">
        <f t="shared" si="0"/>
        <v>93</v>
      </c>
      <c r="E66" s="34">
        <v>0</v>
      </c>
      <c r="F66" s="34"/>
      <c r="G66" s="34"/>
      <c r="H66" s="34"/>
      <c r="I66" s="34"/>
      <c r="J66" s="37">
        <v>7.78</v>
      </c>
      <c r="K66" s="37">
        <v>7.78</v>
      </c>
      <c r="L66" s="37">
        <v>7.98</v>
      </c>
      <c r="M66">
        <v>115.62</v>
      </c>
      <c r="N66">
        <v>271.12</v>
      </c>
      <c r="O66">
        <v>100.97</v>
      </c>
      <c r="P66">
        <v>0.94</v>
      </c>
      <c r="Q66">
        <v>10.199999999999999</v>
      </c>
      <c r="R66" s="93">
        <v>31</v>
      </c>
      <c r="S66" s="93">
        <v>31</v>
      </c>
      <c r="T66" s="93">
        <v>31</v>
      </c>
      <c r="U66">
        <v>1.22</v>
      </c>
      <c r="V66">
        <v>25.09308</v>
      </c>
      <c r="W66">
        <v>1.57</v>
      </c>
      <c r="X66">
        <v>22.5</v>
      </c>
      <c r="Y66">
        <v>7.5</v>
      </c>
      <c r="Z66">
        <v>7.5</v>
      </c>
      <c r="AA66">
        <v>147.44</v>
      </c>
      <c r="AB66">
        <v>29.49</v>
      </c>
      <c r="AC66">
        <v>50.24</v>
      </c>
      <c r="AD66">
        <v>26.81</v>
      </c>
      <c r="AE66">
        <v>43</v>
      </c>
      <c r="AF66">
        <v>21</v>
      </c>
      <c r="AG66">
        <v>6.66</v>
      </c>
      <c r="AH66">
        <v>13.33</v>
      </c>
      <c r="AI66">
        <v>13.33</v>
      </c>
      <c r="AJ66">
        <v>0</v>
      </c>
      <c r="AK66">
        <v>98</v>
      </c>
      <c r="AL66">
        <v>42</v>
      </c>
    </row>
    <row r="67" spans="1:38">
      <c r="A67" t="s">
        <v>109</v>
      </c>
      <c r="B67" s="34">
        <v>258.27</v>
      </c>
      <c r="C67" s="34">
        <v>86.95</v>
      </c>
      <c r="D67" s="93">
        <f t="shared" si="0"/>
        <v>64.52000000000001</v>
      </c>
      <c r="E67" s="34">
        <v>0</v>
      </c>
      <c r="F67" s="34"/>
      <c r="G67" s="34"/>
      <c r="H67" s="34"/>
      <c r="I67" s="34"/>
      <c r="J67" s="37">
        <v>6.57</v>
      </c>
      <c r="K67" s="37">
        <v>6.57</v>
      </c>
      <c r="L67" s="37">
        <v>6.73</v>
      </c>
      <c r="M67">
        <v>115.62</v>
      </c>
      <c r="N67">
        <v>271.12</v>
      </c>
      <c r="O67">
        <v>100.97</v>
      </c>
      <c r="P67">
        <v>0.77</v>
      </c>
      <c r="Q67">
        <v>9.56</v>
      </c>
      <c r="R67" s="93">
        <v>20.260000000000002</v>
      </c>
      <c r="S67" s="93">
        <v>24</v>
      </c>
      <c r="T67" s="93">
        <v>20.260000000000002</v>
      </c>
      <c r="U67">
        <v>1.22</v>
      </c>
      <c r="V67">
        <v>20.346792000000001</v>
      </c>
      <c r="W67">
        <v>1.62</v>
      </c>
      <c r="X67">
        <v>22.5</v>
      </c>
      <c r="Y67">
        <v>7.5</v>
      </c>
      <c r="Z67">
        <v>7.5</v>
      </c>
      <c r="AA67">
        <v>130.24</v>
      </c>
      <c r="AB67">
        <v>26.05</v>
      </c>
      <c r="AC67">
        <v>42.18</v>
      </c>
      <c r="AD67">
        <v>23.09</v>
      </c>
      <c r="AE67">
        <v>36</v>
      </c>
      <c r="AF67">
        <v>18</v>
      </c>
      <c r="AG67">
        <v>6.66</v>
      </c>
      <c r="AH67">
        <v>13.33</v>
      </c>
      <c r="AI67">
        <v>13.33</v>
      </c>
      <c r="AJ67">
        <v>0</v>
      </c>
      <c r="AK67">
        <v>81</v>
      </c>
      <c r="AL67">
        <v>34</v>
      </c>
    </row>
    <row r="68" spans="1:38">
      <c r="A68" t="s">
        <v>110</v>
      </c>
      <c r="B68" s="34">
        <v>258.27</v>
      </c>
      <c r="C68" s="34">
        <v>86.95</v>
      </c>
      <c r="D68" s="93">
        <f t="shared" ref="D68:D98" si="1">R68+S68+T68</f>
        <v>21.28</v>
      </c>
      <c r="E68" s="34">
        <v>0</v>
      </c>
      <c r="F68" s="34"/>
      <c r="G68" s="34"/>
      <c r="H68" s="34"/>
      <c r="I68" s="34"/>
      <c r="J68" s="37">
        <v>5.26</v>
      </c>
      <c r="K68" s="37">
        <v>5.26</v>
      </c>
      <c r="L68" s="37">
        <v>5.4</v>
      </c>
      <c r="M68">
        <v>115.62</v>
      </c>
      <c r="N68">
        <v>271.12</v>
      </c>
      <c r="O68">
        <v>100.97</v>
      </c>
      <c r="P68">
        <v>0.77</v>
      </c>
      <c r="Q68">
        <v>10.119999999999999</v>
      </c>
      <c r="R68" s="93">
        <v>5.64</v>
      </c>
      <c r="S68" s="93">
        <v>10</v>
      </c>
      <c r="T68" s="93">
        <v>5.64</v>
      </c>
      <c r="U68">
        <v>1.22</v>
      </c>
      <c r="V68">
        <v>14.890506</v>
      </c>
      <c r="W68">
        <v>1.62</v>
      </c>
      <c r="X68">
        <v>22.5</v>
      </c>
      <c r="Y68">
        <v>7.5</v>
      </c>
      <c r="Z68">
        <v>7.5</v>
      </c>
      <c r="AA68">
        <v>111.5</v>
      </c>
      <c r="AB68">
        <v>22.3</v>
      </c>
      <c r="AC68">
        <v>34.450000000000003</v>
      </c>
      <c r="AD68">
        <v>18.13</v>
      </c>
      <c r="AE68">
        <v>27</v>
      </c>
      <c r="AF68">
        <v>13</v>
      </c>
      <c r="AG68">
        <v>6.66</v>
      </c>
      <c r="AH68">
        <v>13.33</v>
      </c>
      <c r="AI68">
        <v>13.33</v>
      </c>
      <c r="AJ68">
        <v>0</v>
      </c>
      <c r="AK68">
        <v>67</v>
      </c>
      <c r="AL68">
        <v>28</v>
      </c>
    </row>
    <row r="69" spans="1:38">
      <c r="A69" t="s">
        <v>111</v>
      </c>
      <c r="B69" s="34">
        <v>258.27</v>
      </c>
      <c r="C69" s="34">
        <v>86.95</v>
      </c>
      <c r="D69" s="93">
        <f t="shared" si="1"/>
        <v>6.2199999999999989</v>
      </c>
      <c r="E69" s="34">
        <v>0</v>
      </c>
      <c r="F69" s="34"/>
      <c r="G69" s="34"/>
      <c r="H69" s="34"/>
      <c r="I69" s="34"/>
      <c r="J69" s="37">
        <v>3.93</v>
      </c>
      <c r="K69" s="37">
        <v>3.93</v>
      </c>
      <c r="L69" s="37">
        <v>4.0199999999999996</v>
      </c>
      <c r="M69">
        <v>115.62</v>
      </c>
      <c r="N69">
        <v>271.12</v>
      </c>
      <c r="O69">
        <v>100.97</v>
      </c>
      <c r="P69">
        <v>0.77</v>
      </c>
      <c r="Q69">
        <v>9.5</v>
      </c>
      <c r="R69" s="93">
        <v>2.11</v>
      </c>
      <c r="S69" s="93">
        <v>2</v>
      </c>
      <c r="T69" s="93">
        <v>2.11</v>
      </c>
      <c r="U69">
        <v>1.22</v>
      </c>
      <c r="V69">
        <v>10.212300000000001</v>
      </c>
      <c r="W69">
        <v>1.62</v>
      </c>
      <c r="X69">
        <v>22.5</v>
      </c>
      <c r="Y69">
        <v>7.5</v>
      </c>
      <c r="Z69">
        <v>7.5</v>
      </c>
      <c r="AA69">
        <v>92.76</v>
      </c>
      <c r="AB69">
        <v>18.55</v>
      </c>
      <c r="AC69">
        <v>26.69</v>
      </c>
      <c r="AD69">
        <v>13</v>
      </c>
      <c r="AE69">
        <v>20</v>
      </c>
      <c r="AF69">
        <v>10</v>
      </c>
      <c r="AG69">
        <v>6.66</v>
      </c>
      <c r="AH69">
        <v>13.33</v>
      </c>
      <c r="AI69">
        <v>13.33</v>
      </c>
      <c r="AJ69">
        <v>0</v>
      </c>
      <c r="AK69">
        <v>49</v>
      </c>
      <c r="AL69">
        <v>21</v>
      </c>
    </row>
    <row r="70" spans="1:38">
      <c r="A70" t="s">
        <v>112</v>
      </c>
      <c r="B70" s="34">
        <v>258.27</v>
      </c>
      <c r="C70" s="34">
        <v>86.95</v>
      </c>
      <c r="D70" s="93">
        <f t="shared" si="1"/>
        <v>1.9</v>
      </c>
      <c r="E70" s="34">
        <v>0</v>
      </c>
      <c r="F70" s="34"/>
      <c r="G70" s="34"/>
      <c r="H70" s="34"/>
      <c r="I70" s="34"/>
      <c r="J70" s="37">
        <v>2.67</v>
      </c>
      <c r="K70" s="37">
        <v>2.67</v>
      </c>
      <c r="L70" s="37">
        <v>2.74</v>
      </c>
      <c r="M70">
        <v>115.62</v>
      </c>
      <c r="N70">
        <v>271.12</v>
      </c>
      <c r="O70">
        <v>100.97</v>
      </c>
      <c r="P70">
        <v>0.77</v>
      </c>
      <c r="Q70">
        <v>9.9</v>
      </c>
      <c r="R70" s="93">
        <v>0.95</v>
      </c>
      <c r="S70" s="93">
        <v>0</v>
      </c>
      <c r="T70" s="93">
        <v>0.95</v>
      </c>
      <c r="U70">
        <v>1.3</v>
      </c>
      <c r="V70">
        <v>6.924912</v>
      </c>
      <c r="W70">
        <v>1.62</v>
      </c>
      <c r="X70">
        <v>22.5</v>
      </c>
      <c r="Y70">
        <v>7.5</v>
      </c>
      <c r="Z70">
        <v>7.5</v>
      </c>
      <c r="AA70">
        <v>71.23</v>
      </c>
      <c r="AB70">
        <v>14.24</v>
      </c>
      <c r="AC70">
        <v>19.79</v>
      </c>
      <c r="AD70">
        <v>9</v>
      </c>
      <c r="AE70">
        <v>11</v>
      </c>
      <c r="AF70">
        <v>5</v>
      </c>
      <c r="AG70">
        <v>6.66</v>
      </c>
      <c r="AH70">
        <v>13.33</v>
      </c>
      <c r="AI70">
        <v>13.33</v>
      </c>
      <c r="AJ70">
        <v>0</v>
      </c>
      <c r="AK70">
        <v>39</v>
      </c>
      <c r="AL70">
        <v>16</v>
      </c>
    </row>
    <row r="71" spans="1:38">
      <c r="A71" t="s">
        <v>113</v>
      </c>
      <c r="B71" s="34">
        <v>258.27</v>
      </c>
      <c r="C71" s="34">
        <v>86.95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1.68</v>
      </c>
      <c r="K71" s="37">
        <v>1.68</v>
      </c>
      <c r="L71" s="37">
        <v>1.72</v>
      </c>
      <c r="M71">
        <v>115.62</v>
      </c>
      <c r="N71">
        <v>271.12</v>
      </c>
      <c r="O71">
        <v>100.97</v>
      </c>
      <c r="P71">
        <v>0.77</v>
      </c>
      <c r="Q71">
        <v>9.11</v>
      </c>
      <c r="R71" s="93">
        <v>0</v>
      </c>
      <c r="S71" s="93">
        <v>0</v>
      </c>
      <c r="T71" s="93">
        <v>0</v>
      </c>
      <c r="U71">
        <v>1.3</v>
      </c>
      <c r="V71">
        <v>4.1335499999999996</v>
      </c>
      <c r="W71">
        <v>1.62</v>
      </c>
      <c r="X71">
        <v>22.5</v>
      </c>
      <c r="Y71">
        <v>7.5</v>
      </c>
      <c r="Z71">
        <v>7.5</v>
      </c>
      <c r="AA71">
        <v>46.15</v>
      </c>
      <c r="AB71">
        <v>9.23</v>
      </c>
      <c r="AC71">
        <v>12.25</v>
      </c>
      <c r="AD71">
        <v>5</v>
      </c>
      <c r="AE71">
        <v>8</v>
      </c>
      <c r="AF71">
        <v>4</v>
      </c>
      <c r="AG71">
        <v>6.66</v>
      </c>
      <c r="AH71">
        <v>13.33</v>
      </c>
      <c r="AI71">
        <v>13.33</v>
      </c>
      <c r="AJ71">
        <v>23.14</v>
      </c>
      <c r="AK71">
        <v>21</v>
      </c>
      <c r="AL71">
        <v>9</v>
      </c>
    </row>
    <row r="72" spans="1:38">
      <c r="A72" t="s">
        <v>114</v>
      </c>
      <c r="B72" s="34">
        <v>258.27</v>
      </c>
      <c r="C72" s="34">
        <v>86.95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0.96</v>
      </c>
      <c r="K72" s="37">
        <v>0.96</v>
      </c>
      <c r="L72" s="37">
        <v>0.99</v>
      </c>
      <c r="M72">
        <v>115.62</v>
      </c>
      <c r="N72">
        <v>271.12</v>
      </c>
      <c r="O72">
        <v>100.97</v>
      </c>
      <c r="P72">
        <v>0.77</v>
      </c>
      <c r="Q72">
        <v>9.23</v>
      </c>
      <c r="R72" s="93">
        <v>0</v>
      </c>
      <c r="S72" s="93">
        <v>0</v>
      </c>
      <c r="T72" s="93">
        <v>0</v>
      </c>
      <c r="U72">
        <v>1.3</v>
      </c>
      <c r="V72">
        <v>1.974378</v>
      </c>
      <c r="W72">
        <v>1.62</v>
      </c>
      <c r="X72">
        <v>22.5</v>
      </c>
      <c r="Y72">
        <v>7.5</v>
      </c>
      <c r="Z72">
        <v>7.5</v>
      </c>
      <c r="AA72">
        <v>26.98</v>
      </c>
      <c r="AB72">
        <v>5.39</v>
      </c>
      <c r="AC72">
        <v>6.48</v>
      </c>
      <c r="AD72">
        <v>3</v>
      </c>
      <c r="AE72">
        <v>5</v>
      </c>
      <c r="AF72">
        <v>2</v>
      </c>
      <c r="AG72">
        <v>6.66</v>
      </c>
      <c r="AH72">
        <v>13.33</v>
      </c>
      <c r="AI72">
        <v>13.33</v>
      </c>
      <c r="AJ72">
        <v>23.14</v>
      </c>
      <c r="AK72">
        <v>11</v>
      </c>
      <c r="AL72">
        <v>4</v>
      </c>
    </row>
    <row r="73" spans="1:38">
      <c r="A73" t="s">
        <v>115</v>
      </c>
      <c r="B73" s="34">
        <v>258.27</v>
      </c>
      <c r="C73" s="34">
        <v>86.95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0.53</v>
      </c>
      <c r="K73" s="37">
        <v>0.53</v>
      </c>
      <c r="L73" s="37">
        <v>0.54</v>
      </c>
      <c r="M73">
        <v>115.62</v>
      </c>
      <c r="N73">
        <v>271.12</v>
      </c>
      <c r="O73">
        <v>100.97</v>
      </c>
      <c r="P73">
        <v>0.77</v>
      </c>
      <c r="Q73">
        <v>14.05</v>
      </c>
      <c r="R73" s="93">
        <v>0</v>
      </c>
      <c r="S73" s="93">
        <v>0</v>
      </c>
      <c r="T73" s="93">
        <v>0</v>
      </c>
      <c r="U73">
        <v>1.3</v>
      </c>
      <c r="V73">
        <v>0.32095800000000002</v>
      </c>
      <c r="W73">
        <v>1.62</v>
      </c>
      <c r="X73">
        <v>22.5</v>
      </c>
      <c r="Y73">
        <v>7.5</v>
      </c>
      <c r="Z73">
        <v>7.5</v>
      </c>
      <c r="AA73">
        <v>11.82</v>
      </c>
      <c r="AB73">
        <v>2.36</v>
      </c>
      <c r="AC73">
        <v>2.56</v>
      </c>
      <c r="AD73">
        <v>1</v>
      </c>
      <c r="AE73">
        <v>1</v>
      </c>
      <c r="AF73">
        <v>1</v>
      </c>
      <c r="AG73">
        <v>6.66</v>
      </c>
      <c r="AH73">
        <v>13.33</v>
      </c>
      <c r="AI73">
        <v>13.33</v>
      </c>
      <c r="AJ73">
        <v>24.1</v>
      </c>
      <c r="AK73">
        <v>2</v>
      </c>
      <c r="AL73">
        <v>1</v>
      </c>
    </row>
    <row r="74" spans="1:38">
      <c r="A74" t="s">
        <v>116</v>
      </c>
      <c r="B74" s="34">
        <v>258.27</v>
      </c>
      <c r="C74" s="34">
        <v>86.95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0.26</v>
      </c>
      <c r="K74" s="37">
        <v>0.26</v>
      </c>
      <c r="L74" s="37">
        <v>0.27</v>
      </c>
      <c r="M74">
        <v>115.62</v>
      </c>
      <c r="N74">
        <v>271.12</v>
      </c>
      <c r="O74">
        <v>100.97</v>
      </c>
      <c r="P74">
        <v>0.77</v>
      </c>
      <c r="Q74">
        <v>14.45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1.62</v>
      </c>
      <c r="X74">
        <v>22.5</v>
      </c>
      <c r="Y74">
        <v>7.5</v>
      </c>
      <c r="Z74">
        <v>7.5</v>
      </c>
      <c r="AA74">
        <v>3.31</v>
      </c>
      <c r="AB74">
        <v>0.66</v>
      </c>
      <c r="AC74">
        <v>0.57999999999999996</v>
      </c>
      <c r="AD74">
        <v>0</v>
      </c>
      <c r="AE74">
        <v>0</v>
      </c>
      <c r="AF74">
        <v>0</v>
      </c>
      <c r="AG74">
        <v>6.66</v>
      </c>
      <c r="AH74">
        <v>13.33</v>
      </c>
      <c r="AI74">
        <v>13.33</v>
      </c>
      <c r="AJ74">
        <v>24.1</v>
      </c>
      <c r="AK74">
        <v>0</v>
      </c>
      <c r="AL74">
        <v>0</v>
      </c>
    </row>
    <row r="75" spans="1:38">
      <c r="A75" t="s">
        <v>117</v>
      </c>
      <c r="B75" s="34">
        <v>258.27</v>
      </c>
      <c r="C75" s="34">
        <v>86.95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0.11</v>
      </c>
      <c r="K75" s="37">
        <v>0.11</v>
      </c>
      <c r="L75" s="37">
        <v>0.11</v>
      </c>
      <c r="M75">
        <v>115.62</v>
      </c>
      <c r="N75">
        <v>271.12</v>
      </c>
      <c r="O75">
        <v>100.97</v>
      </c>
      <c r="P75">
        <v>0.94</v>
      </c>
      <c r="Q75">
        <v>14.84</v>
      </c>
      <c r="R75" s="93">
        <v>0</v>
      </c>
      <c r="S75" s="93">
        <v>0</v>
      </c>
      <c r="T75" s="93">
        <v>0</v>
      </c>
      <c r="U75">
        <v>1.22</v>
      </c>
      <c r="V75">
        <v>0</v>
      </c>
      <c r="W75">
        <v>1.57</v>
      </c>
      <c r="X75">
        <v>22.5</v>
      </c>
      <c r="Y75">
        <v>7.5</v>
      </c>
      <c r="Z75">
        <v>7.5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8.51</v>
      </c>
      <c r="AH75">
        <v>18.420000000000002</v>
      </c>
      <c r="AI75">
        <v>18.420000000000002</v>
      </c>
      <c r="AJ75">
        <v>24.1</v>
      </c>
      <c r="AK75">
        <v>0</v>
      </c>
      <c r="AL75">
        <v>0</v>
      </c>
    </row>
    <row r="76" spans="1:38">
      <c r="A76" t="s">
        <v>118</v>
      </c>
      <c r="B76" s="34">
        <v>258.27</v>
      </c>
      <c r="C76" s="34">
        <v>86.95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115.62</v>
      </c>
      <c r="N76">
        <v>271.12</v>
      </c>
      <c r="O76">
        <v>100.97</v>
      </c>
      <c r="P76">
        <v>0.94</v>
      </c>
      <c r="Q76">
        <v>15.25</v>
      </c>
      <c r="R76" s="93">
        <v>0</v>
      </c>
      <c r="S76" s="93">
        <v>0</v>
      </c>
      <c r="T76" s="93">
        <v>0</v>
      </c>
      <c r="U76">
        <v>1.22</v>
      </c>
      <c r="V76">
        <v>0</v>
      </c>
      <c r="W76">
        <v>1.57</v>
      </c>
      <c r="X76">
        <v>22.5</v>
      </c>
      <c r="Y76">
        <v>7.5</v>
      </c>
      <c r="Z76">
        <v>7.5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8.9499999999999993</v>
      </c>
      <c r="AH76">
        <v>19.670000000000002</v>
      </c>
      <c r="AI76">
        <v>19.670000000000002</v>
      </c>
      <c r="AJ76">
        <v>24.1</v>
      </c>
      <c r="AK76">
        <v>0</v>
      </c>
      <c r="AL76">
        <v>0</v>
      </c>
    </row>
    <row r="77" spans="1:38">
      <c r="A77" t="s">
        <v>119</v>
      </c>
      <c r="B77" s="34">
        <v>258.27</v>
      </c>
      <c r="C77" s="34">
        <v>86.95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115.62</v>
      </c>
      <c r="N77">
        <v>271.12</v>
      </c>
      <c r="O77">
        <v>100.97</v>
      </c>
      <c r="P77">
        <v>0.94</v>
      </c>
      <c r="Q77">
        <v>15.5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1.57</v>
      </c>
      <c r="X77">
        <v>22.5</v>
      </c>
      <c r="Y77">
        <v>7.5</v>
      </c>
      <c r="Z77">
        <v>7.5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9.34</v>
      </c>
      <c r="AH77">
        <v>21.67</v>
      </c>
      <c r="AI77">
        <v>21.67</v>
      </c>
      <c r="AJ77">
        <v>24.1</v>
      </c>
      <c r="AK77">
        <v>0</v>
      </c>
      <c r="AL77">
        <v>0</v>
      </c>
    </row>
    <row r="78" spans="1:38">
      <c r="A78" t="s">
        <v>120</v>
      </c>
      <c r="B78" s="34">
        <v>258.27</v>
      </c>
      <c r="C78" s="34">
        <v>86.95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115.62</v>
      </c>
      <c r="N78">
        <v>271.12</v>
      </c>
      <c r="O78">
        <v>100.97</v>
      </c>
      <c r="P78">
        <v>0.94</v>
      </c>
      <c r="Q78">
        <v>15.4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1.57</v>
      </c>
      <c r="X78">
        <v>23.89</v>
      </c>
      <c r="Y78">
        <v>7.96</v>
      </c>
      <c r="Z78">
        <v>7.96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9.6199999999999992</v>
      </c>
      <c r="AH78">
        <v>22.95</v>
      </c>
      <c r="AI78">
        <v>22.95</v>
      </c>
      <c r="AJ78">
        <v>24.1</v>
      </c>
      <c r="AK78">
        <v>0</v>
      </c>
      <c r="AL78">
        <v>0</v>
      </c>
    </row>
    <row r="79" spans="1:38">
      <c r="A79" t="s">
        <v>121</v>
      </c>
      <c r="B79" s="34">
        <v>258.27</v>
      </c>
      <c r="C79" s="34">
        <v>86.95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115.62</v>
      </c>
      <c r="N79">
        <v>271.12</v>
      </c>
      <c r="O79">
        <v>100.97</v>
      </c>
      <c r="P79">
        <v>0.94</v>
      </c>
      <c r="Q79">
        <v>15.95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1.57</v>
      </c>
      <c r="X79">
        <v>27.3</v>
      </c>
      <c r="Y79">
        <v>9.1</v>
      </c>
      <c r="Z79">
        <v>9.1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9.68</v>
      </c>
      <c r="AH79">
        <v>24.67</v>
      </c>
      <c r="AI79">
        <v>24.67</v>
      </c>
      <c r="AJ79">
        <v>24.1</v>
      </c>
      <c r="AK79">
        <v>0</v>
      </c>
      <c r="AL79">
        <v>0</v>
      </c>
    </row>
    <row r="80" spans="1:38">
      <c r="A80" t="s">
        <v>122</v>
      </c>
      <c r="B80" s="34">
        <v>258.27</v>
      </c>
      <c r="C80" s="34">
        <v>86.95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115.62</v>
      </c>
      <c r="N80">
        <v>271.12</v>
      </c>
      <c r="O80">
        <v>100.97</v>
      </c>
      <c r="P80">
        <v>0.94</v>
      </c>
      <c r="Q80">
        <v>16.489999999999998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1.57</v>
      </c>
      <c r="X80">
        <v>30.61</v>
      </c>
      <c r="Y80">
        <v>10.210000000000001</v>
      </c>
      <c r="Z80">
        <v>10.199999999999999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10.09</v>
      </c>
      <c r="AH80">
        <v>26.01</v>
      </c>
      <c r="AI80">
        <v>26.01</v>
      </c>
      <c r="AJ80">
        <v>24.1</v>
      </c>
      <c r="AK80">
        <v>0</v>
      </c>
      <c r="AL80">
        <v>0</v>
      </c>
    </row>
    <row r="81" spans="1:38">
      <c r="A81" t="s">
        <v>123</v>
      </c>
      <c r="B81" s="34">
        <v>258.27</v>
      </c>
      <c r="C81" s="34">
        <v>86.95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115.62</v>
      </c>
      <c r="N81">
        <v>271.12</v>
      </c>
      <c r="O81">
        <v>100.97</v>
      </c>
      <c r="P81">
        <v>0.94</v>
      </c>
      <c r="Q81">
        <v>17.09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1.57</v>
      </c>
      <c r="X81">
        <v>25.01</v>
      </c>
      <c r="Y81">
        <v>8.33</v>
      </c>
      <c r="Z81">
        <v>8.34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20.079999999999998</v>
      </c>
      <c r="AI81">
        <v>20.079999999999998</v>
      </c>
      <c r="AJ81">
        <v>24.1</v>
      </c>
      <c r="AK81">
        <v>0</v>
      </c>
      <c r="AL81">
        <v>0</v>
      </c>
    </row>
    <row r="82" spans="1:38">
      <c r="A82" t="s">
        <v>124</v>
      </c>
      <c r="B82" s="34">
        <v>258.27</v>
      </c>
      <c r="C82" s="34">
        <v>86.95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115.62</v>
      </c>
      <c r="N82">
        <v>271.12</v>
      </c>
      <c r="O82">
        <v>100.97</v>
      </c>
      <c r="P82">
        <v>0.94</v>
      </c>
      <c r="Q82">
        <v>17.66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1.57</v>
      </c>
      <c r="X82">
        <v>25.51</v>
      </c>
      <c r="Y82">
        <v>8.51</v>
      </c>
      <c r="Z82">
        <v>8.5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21.59</v>
      </c>
      <c r="AI82">
        <v>21.59</v>
      </c>
      <c r="AJ82">
        <v>24.1</v>
      </c>
      <c r="AK82">
        <v>0</v>
      </c>
      <c r="AL82">
        <v>0</v>
      </c>
    </row>
    <row r="83" spans="1:38">
      <c r="A83" t="s">
        <v>125</v>
      </c>
      <c r="B83" s="34">
        <v>258.27</v>
      </c>
      <c r="C83" s="34">
        <v>86.95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115.62</v>
      </c>
      <c r="N83">
        <v>271.12</v>
      </c>
      <c r="O83">
        <v>100.97</v>
      </c>
      <c r="P83">
        <v>0.94</v>
      </c>
      <c r="Q83">
        <v>17.96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1.57</v>
      </c>
      <c r="X83">
        <v>26.01</v>
      </c>
      <c r="Y83">
        <v>8.67</v>
      </c>
      <c r="Z83">
        <v>8.67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22.04</v>
      </c>
      <c r="AI83">
        <v>22.04</v>
      </c>
      <c r="AJ83">
        <v>24.1</v>
      </c>
      <c r="AK83">
        <v>0</v>
      </c>
      <c r="AL83">
        <v>0</v>
      </c>
    </row>
    <row r="84" spans="1:38">
      <c r="A84" t="s">
        <v>126</v>
      </c>
      <c r="B84" s="34">
        <v>258.27</v>
      </c>
      <c r="C84" s="34">
        <v>86.95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115.62</v>
      </c>
      <c r="N84">
        <v>271.12</v>
      </c>
      <c r="O84">
        <v>100.97</v>
      </c>
      <c r="P84">
        <v>0.94</v>
      </c>
      <c r="Q84">
        <v>17.73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1.57</v>
      </c>
      <c r="X84">
        <v>26.01</v>
      </c>
      <c r="Y84">
        <v>8.67</v>
      </c>
      <c r="Z84">
        <v>8.67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21.99</v>
      </c>
      <c r="AI84">
        <v>21.99</v>
      </c>
      <c r="AJ84">
        <v>24.1</v>
      </c>
      <c r="AK84">
        <v>0</v>
      </c>
      <c r="AL84">
        <v>0</v>
      </c>
    </row>
    <row r="85" spans="1:38">
      <c r="A85" t="s">
        <v>127</v>
      </c>
      <c r="B85" s="34">
        <v>258.27</v>
      </c>
      <c r="C85" s="34">
        <v>86.95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115.62</v>
      </c>
      <c r="N85">
        <v>271.12</v>
      </c>
      <c r="O85">
        <v>100.97</v>
      </c>
      <c r="P85">
        <v>0.94</v>
      </c>
      <c r="Q85">
        <v>17.7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1.57</v>
      </c>
      <c r="X85">
        <v>26.01</v>
      </c>
      <c r="Y85">
        <v>8.67</v>
      </c>
      <c r="Z85">
        <v>8.67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21.19</v>
      </c>
      <c r="AI85">
        <v>21.19</v>
      </c>
      <c r="AJ85">
        <v>24.1</v>
      </c>
      <c r="AK85">
        <v>0</v>
      </c>
      <c r="AL85">
        <v>0</v>
      </c>
    </row>
    <row r="86" spans="1:38">
      <c r="A86" t="s">
        <v>128</v>
      </c>
      <c r="B86" s="34">
        <v>258.27</v>
      </c>
      <c r="C86" s="34">
        <v>55.55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94.46</v>
      </c>
      <c r="N86">
        <v>271.12</v>
      </c>
      <c r="O86">
        <v>69.459999999999994</v>
      </c>
      <c r="P86">
        <v>0.94</v>
      </c>
      <c r="Q86">
        <v>17.68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1.57</v>
      </c>
      <c r="X86">
        <v>26.51</v>
      </c>
      <c r="Y86">
        <v>8.83</v>
      </c>
      <c r="Z86">
        <v>8.84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21.12</v>
      </c>
      <c r="AI86">
        <v>21.12</v>
      </c>
      <c r="AJ86">
        <v>24.1</v>
      </c>
      <c r="AK86">
        <v>0</v>
      </c>
      <c r="AL86">
        <v>0</v>
      </c>
    </row>
    <row r="87" spans="1:38">
      <c r="A87" t="s">
        <v>129</v>
      </c>
      <c r="B87" s="34">
        <v>258.27</v>
      </c>
      <c r="C87" s="34">
        <v>55.55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66.12</v>
      </c>
      <c r="N87">
        <v>271.12</v>
      </c>
      <c r="O87">
        <v>55.76</v>
      </c>
      <c r="P87">
        <v>0.85</v>
      </c>
      <c r="Q87">
        <v>17.07</v>
      </c>
      <c r="R87" s="93">
        <v>0</v>
      </c>
      <c r="S87" s="93">
        <v>0</v>
      </c>
      <c r="T87" s="93">
        <v>0</v>
      </c>
      <c r="U87">
        <v>1.1499999999999999</v>
      </c>
      <c r="V87">
        <v>0</v>
      </c>
      <c r="W87">
        <v>1.57</v>
      </c>
      <c r="X87">
        <v>28.1</v>
      </c>
      <c r="Y87">
        <v>9.3699999999999992</v>
      </c>
      <c r="Z87">
        <v>9.3699999999999992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22.47</v>
      </c>
      <c r="AI87">
        <v>22.47</v>
      </c>
      <c r="AJ87">
        <v>24.1</v>
      </c>
      <c r="AK87">
        <v>0</v>
      </c>
      <c r="AL87">
        <v>0</v>
      </c>
    </row>
    <row r="88" spans="1:38">
      <c r="A88" t="s">
        <v>130</v>
      </c>
      <c r="B88" s="34">
        <v>223.87</v>
      </c>
      <c r="C88" s="34">
        <v>55.55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66.12</v>
      </c>
      <c r="N88">
        <v>271.12</v>
      </c>
      <c r="O88">
        <v>48.33</v>
      </c>
      <c r="P88">
        <v>0.85</v>
      </c>
      <c r="Q88">
        <v>16.43</v>
      </c>
      <c r="R88" s="93">
        <v>0</v>
      </c>
      <c r="S88" s="93">
        <v>0</v>
      </c>
      <c r="T88" s="93">
        <v>0</v>
      </c>
      <c r="U88">
        <v>1.1499999999999999</v>
      </c>
      <c r="V88">
        <v>0</v>
      </c>
      <c r="W88">
        <v>1.57</v>
      </c>
      <c r="X88">
        <v>30.52</v>
      </c>
      <c r="Y88">
        <v>10.17</v>
      </c>
      <c r="Z88">
        <v>10.18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22.92</v>
      </c>
      <c r="AI88">
        <v>22.92</v>
      </c>
      <c r="AJ88">
        <v>24.1</v>
      </c>
      <c r="AK88">
        <v>0</v>
      </c>
      <c r="AL88">
        <v>0</v>
      </c>
    </row>
    <row r="89" spans="1:38">
      <c r="A89" t="s">
        <v>131</v>
      </c>
      <c r="B89" s="34">
        <v>223.87</v>
      </c>
      <c r="C89" s="34">
        <v>55.55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66.12</v>
      </c>
      <c r="N89">
        <v>231.36</v>
      </c>
      <c r="O89">
        <v>48.33</v>
      </c>
      <c r="P89">
        <v>0.85</v>
      </c>
      <c r="Q89">
        <v>15.76</v>
      </c>
      <c r="R89" s="93">
        <v>0</v>
      </c>
      <c r="S89" s="93">
        <v>0</v>
      </c>
      <c r="T89" s="93">
        <v>0</v>
      </c>
      <c r="U89">
        <v>1.1499999999999999</v>
      </c>
      <c r="V89">
        <v>0</v>
      </c>
      <c r="W89">
        <v>1.57</v>
      </c>
      <c r="X89">
        <v>32.869999999999997</v>
      </c>
      <c r="Y89">
        <v>10.94</v>
      </c>
      <c r="Z89">
        <v>10.96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24.51</v>
      </c>
      <c r="AI89">
        <v>24.51</v>
      </c>
      <c r="AJ89">
        <v>24.1</v>
      </c>
      <c r="AK89">
        <v>0</v>
      </c>
      <c r="AL89">
        <v>0</v>
      </c>
    </row>
    <row r="90" spans="1:38">
      <c r="A90" t="s">
        <v>132</v>
      </c>
      <c r="B90" s="34">
        <v>223.87</v>
      </c>
      <c r="C90" s="34">
        <v>55.55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66.12</v>
      </c>
      <c r="N90">
        <v>231.36</v>
      </c>
      <c r="O90">
        <v>48.33</v>
      </c>
      <c r="P90">
        <v>0.85</v>
      </c>
      <c r="Q90">
        <v>15.15</v>
      </c>
      <c r="R90" s="93">
        <v>0</v>
      </c>
      <c r="S90" s="93">
        <v>0</v>
      </c>
      <c r="T90" s="93">
        <v>0</v>
      </c>
      <c r="U90">
        <v>1.1499999999999999</v>
      </c>
      <c r="V90">
        <v>0</v>
      </c>
      <c r="W90">
        <v>1.57</v>
      </c>
      <c r="X90">
        <v>36.119999999999997</v>
      </c>
      <c r="Y90">
        <v>12.03</v>
      </c>
      <c r="Z90">
        <v>12.04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8.73</v>
      </c>
      <c r="AH90">
        <v>24.67</v>
      </c>
      <c r="AI90">
        <v>24.67</v>
      </c>
      <c r="AJ90">
        <v>24.1</v>
      </c>
      <c r="AK90">
        <v>0</v>
      </c>
      <c r="AL90">
        <v>0</v>
      </c>
    </row>
    <row r="91" spans="1:38">
      <c r="A91" t="s">
        <v>133</v>
      </c>
      <c r="B91" s="34">
        <v>223.87</v>
      </c>
      <c r="C91" s="34">
        <v>55.55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66.12</v>
      </c>
      <c r="N91">
        <v>212.08</v>
      </c>
      <c r="O91">
        <v>48.33</v>
      </c>
      <c r="P91">
        <v>0.85</v>
      </c>
      <c r="Q91">
        <v>14.67</v>
      </c>
      <c r="R91" s="93">
        <v>0</v>
      </c>
      <c r="S91" s="93">
        <v>0</v>
      </c>
      <c r="T91" s="93">
        <v>0</v>
      </c>
      <c r="U91">
        <v>1.1499999999999999</v>
      </c>
      <c r="V91">
        <v>0</v>
      </c>
      <c r="W91">
        <v>1.53</v>
      </c>
      <c r="X91">
        <v>39.81</v>
      </c>
      <c r="Y91">
        <v>13.26</v>
      </c>
      <c r="Z91">
        <v>13.27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12.29</v>
      </c>
      <c r="AH91">
        <v>25.01</v>
      </c>
      <c r="AI91">
        <v>25.01</v>
      </c>
      <c r="AJ91">
        <v>24.1</v>
      </c>
      <c r="AK91">
        <v>0</v>
      </c>
      <c r="AL91">
        <v>0</v>
      </c>
    </row>
    <row r="92" spans="1:38">
      <c r="A92" t="s">
        <v>134</v>
      </c>
      <c r="B92" s="34">
        <v>223.87</v>
      </c>
      <c r="C92" s="34">
        <v>55.55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66.12</v>
      </c>
      <c r="N92">
        <v>192.8</v>
      </c>
      <c r="O92">
        <v>48.33</v>
      </c>
      <c r="P92">
        <v>0.85</v>
      </c>
      <c r="Q92">
        <v>14.15</v>
      </c>
      <c r="R92" s="93">
        <v>0</v>
      </c>
      <c r="S92" s="93">
        <v>0</v>
      </c>
      <c r="T92" s="93">
        <v>0</v>
      </c>
      <c r="U92">
        <v>1.1499999999999999</v>
      </c>
      <c r="V92">
        <v>0</v>
      </c>
      <c r="W92">
        <v>1.53</v>
      </c>
      <c r="X92">
        <v>43.33</v>
      </c>
      <c r="Y92">
        <v>14.44</v>
      </c>
      <c r="Z92">
        <v>14.44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12.09</v>
      </c>
      <c r="AH92">
        <v>25.34</v>
      </c>
      <c r="AI92">
        <v>25.34</v>
      </c>
      <c r="AJ92">
        <v>24.1</v>
      </c>
      <c r="AK92">
        <v>0</v>
      </c>
      <c r="AL92">
        <v>0</v>
      </c>
    </row>
    <row r="93" spans="1:38">
      <c r="A93" t="s">
        <v>135</v>
      </c>
      <c r="B93" s="34">
        <v>258.27</v>
      </c>
      <c r="C93" s="34">
        <v>55.55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66.12</v>
      </c>
      <c r="N93">
        <v>149.11000000000001</v>
      </c>
      <c r="O93">
        <v>62.66</v>
      </c>
      <c r="P93">
        <v>0.85</v>
      </c>
      <c r="Q93">
        <v>13.69</v>
      </c>
      <c r="R93" s="93">
        <v>0</v>
      </c>
      <c r="S93" s="93">
        <v>0</v>
      </c>
      <c r="T93" s="93">
        <v>0</v>
      </c>
      <c r="U93">
        <v>1.1499999999999999</v>
      </c>
      <c r="V93">
        <v>0</v>
      </c>
      <c r="W93">
        <v>1.53</v>
      </c>
      <c r="X93">
        <v>43.26</v>
      </c>
      <c r="Y93">
        <v>14.42</v>
      </c>
      <c r="Z93">
        <v>14.42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11.95</v>
      </c>
      <c r="AH93">
        <v>21.34</v>
      </c>
      <c r="AI93">
        <v>21.34</v>
      </c>
      <c r="AJ93">
        <v>24.1</v>
      </c>
      <c r="AK93">
        <v>0</v>
      </c>
      <c r="AL93">
        <v>0</v>
      </c>
    </row>
    <row r="94" spans="1:38">
      <c r="A94" t="s">
        <v>136</v>
      </c>
      <c r="B94" s="34">
        <v>234.17</v>
      </c>
      <c r="C94" s="34">
        <v>55.55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66.12</v>
      </c>
      <c r="N94">
        <v>149.11000000000001</v>
      </c>
      <c r="O94">
        <v>62.66</v>
      </c>
      <c r="P94">
        <v>0.85</v>
      </c>
      <c r="Q94">
        <v>13.2</v>
      </c>
      <c r="R94" s="93">
        <v>0</v>
      </c>
      <c r="S94" s="93">
        <v>0</v>
      </c>
      <c r="T94" s="93">
        <v>0</v>
      </c>
      <c r="U94">
        <v>1.1499999999999999</v>
      </c>
      <c r="V94">
        <v>0</v>
      </c>
      <c r="W94">
        <v>1.53</v>
      </c>
      <c r="X94">
        <v>42.51</v>
      </c>
      <c r="Y94">
        <v>14.17</v>
      </c>
      <c r="Z94">
        <v>14.17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12.32</v>
      </c>
      <c r="AH94">
        <v>21.67</v>
      </c>
      <c r="AI94">
        <v>21.67</v>
      </c>
      <c r="AJ94">
        <v>24.1</v>
      </c>
      <c r="AK94">
        <v>0</v>
      </c>
      <c r="AL94">
        <v>0</v>
      </c>
    </row>
    <row r="95" spans="1:38">
      <c r="A95" t="s">
        <v>137</v>
      </c>
      <c r="B95" s="34">
        <v>207.17</v>
      </c>
      <c r="C95" s="34">
        <v>55.55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66.12</v>
      </c>
      <c r="N95">
        <v>149.11000000000001</v>
      </c>
      <c r="O95">
        <v>91.58</v>
      </c>
      <c r="P95">
        <v>0.85</v>
      </c>
      <c r="Q95">
        <v>12.73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1.53</v>
      </c>
      <c r="X95">
        <v>41.4</v>
      </c>
      <c r="Y95">
        <v>13.8</v>
      </c>
      <c r="Z95">
        <v>13.8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12.29</v>
      </c>
      <c r="AH95">
        <v>22.34</v>
      </c>
      <c r="AI95">
        <v>22.34</v>
      </c>
      <c r="AJ95">
        <v>23.14</v>
      </c>
      <c r="AK95">
        <v>0</v>
      </c>
      <c r="AL95">
        <v>0</v>
      </c>
    </row>
    <row r="96" spans="1:38">
      <c r="A96" t="s">
        <v>138</v>
      </c>
      <c r="B96" s="34">
        <v>207.17</v>
      </c>
      <c r="C96" s="34">
        <v>55.55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66.12</v>
      </c>
      <c r="N96">
        <v>149.11000000000001</v>
      </c>
      <c r="O96">
        <v>94.47</v>
      </c>
      <c r="P96">
        <v>0.85</v>
      </c>
      <c r="Q96">
        <v>12.33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1.53</v>
      </c>
      <c r="X96">
        <v>40.869999999999997</v>
      </c>
      <c r="Y96">
        <v>13.62</v>
      </c>
      <c r="Z96">
        <v>13.62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12.09</v>
      </c>
      <c r="AH96">
        <v>22.67</v>
      </c>
      <c r="AI96">
        <v>22.67</v>
      </c>
      <c r="AJ96">
        <v>23.14</v>
      </c>
      <c r="AK96">
        <v>0</v>
      </c>
      <c r="AL96">
        <v>0</v>
      </c>
    </row>
    <row r="97" spans="1:50">
      <c r="A97" t="s">
        <v>139</v>
      </c>
      <c r="B97" s="34">
        <v>207.17</v>
      </c>
      <c r="C97" s="34">
        <v>55.55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66.12</v>
      </c>
      <c r="N97">
        <v>149.11000000000001</v>
      </c>
      <c r="O97">
        <v>94.47</v>
      </c>
      <c r="P97">
        <v>0.85</v>
      </c>
      <c r="Q97">
        <v>11.83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1.53</v>
      </c>
      <c r="X97">
        <v>41.17</v>
      </c>
      <c r="Y97">
        <v>13.72</v>
      </c>
      <c r="Z97">
        <v>13.72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11.95</v>
      </c>
      <c r="AH97">
        <v>23.01</v>
      </c>
      <c r="AI97">
        <v>23.01</v>
      </c>
      <c r="AJ97">
        <v>23.14</v>
      </c>
      <c r="AK97">
        <v>0</v>
      </c>
      <c r="AL97">
        <v>0</v>
      </c>
    </row>
    <row r="98" spans="1:50">
      <c r="A98" t="s">
        <v>140</v>
      </c>
      <c r="B98" s="34">
        <v>207.17</v>
      </c>
      <c r="C98" s="34">
        <v>55.55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66.12</v>
      </c>
      <c r="N98">
        <v>149.11000000000001</v>
      </c>
      <c r="O98">
        <v>65.55</v>
      </c>
      <c r="P98">
        <v>0.85</v>
      </c>
      <c r="Q98">
        <v>11.3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1.53</v>
      </c>
      <c r="X98">
        <v>36.81</v>
      </c>
      <c r="Y98">
        <v>12.26</v>
      </c>
      <c r="Z98">
        <v>12.27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11.84</v>
      </c>
      <c r="AH98">
        <v>23.34</v>
      </c>
      <c r="AI98">
        <v>23.34</v>
      </c>
      <c r="AJ98">
        <v>23.14</v>
      </c>
      <c r="AK98">
        <v>0</v>
      </c>
      <c r="AL98">
        <v>0</v>
      </c>
    </row>
    <row r="99" spans="1:50">
      <c r="A99" t="s">
        <v>141</v>
      </c>
      <c r="B99" s="34">
        <f>SUM(B3:B98)/4000</f>
        <v>5.1876725000000024</v>
      </c>
      <c r="C99" s="34">
        <f t="shared" ref="C99:P99" si="2">SUM(C3:C98)/4000</f>
        <v>1.6366074999999987</v>
      </c>
      <c r="D99" s="93">
        <f t="shared" ref="D99" si="3">SUM(D3:D98)/4000</f>
        <v>0.80304500000000012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8.1787499999999971E-2</v>
      </c>
      <c r="K99" s="37">
        <f t="shared" si="2"/>
        <v>8.1787499999999971E-2</v>
      </c>
      <c r="L99" s="37">
        <f t="shared" si="2"/>
        <v>8.3832500000000004E-2</v>
      </c>
      <c r="M99">
        <f t="shared" si="2"/>
        <v>2.3117425000000011</v>
      </c>
      <c r="N99">
        <f t="shared" si="2"/>
        <v>5.5690700000000035</v>
      </c>
      <c r="O99">
        <f t="shared" si="2"/>
        <v>1.9532450000000008</v>
      </c>
      <c r="P99">
        <f t="shared" si="2"/>
        <v>1.9859999999999992E-2</v>
      </c>
      <c r="Q99">
        <f t="shared" ref="Q99:AF99" si="5">SUM(Q3:Q98)/4000</f>
        <v>0.29115250000000004</v>
      </c>
      <c r="R99" s="93">
        <f t="shared" si="5"/>
        <v>0.26197750000000003</v>
      </c>
      <c r="S99" s="93">
        <f t="shared" si="5"/>
        <v>0.27909</v>
      </c>
      <c r="T99" s="93">
        <f t="shared" si="5"/>
        <v>0.26197750000000003</v>
      </c>
      <c r="U99">
        <f t="shared" si="5"/>
        <v>2.6919999999999999E-2</v>
      </c>
      <c r="V99">
        <f t="shared" si="5"/>
        <v>0.40391348549999995</v>
      </c>
      <c r="W99">
        <f t="shared" si="5"/>
        <v>3.7514999999999979E-2</v>
      </c>
      <c r="X99">
        <f t="shared" si="5"/>
        <v>0.80555000000000043</v>
      </c>
      <c r="Y99">
        <f t="shared" si="5"/>
        <v>0.26847499999999996</v>
      </c>
      <c r="Z99">
        <f t="shared" si="5"/>
        <v>0.26851999999999998</v>
      </c>
      <c r="AA99">
        <f t="shared" si="5"/>
        <v>1.5728574999999996</v>
      </c>
      <c r="AB99">
        <f t="shared" si="5"/>
        <v>0.31454750000000009</v>
      </c>
      <c r="AC99">
        <f t="shared" si="5"/>
        <v>0.4165625</v>
      </c>
      <c r="AD99">
        <f t="shared" si="5"/>
        <v>0.26971750000000005</v>
      </c>
      <c r="AE99">
        <f t="shared" si="5"/>
        <v>0.43575000000000003</v>
      </c>
      <c r="AF99">
        <f t="shared" si="5"/>
        <v>0.21775</v>
      </c>
      <c r="AG99">
        <f t="shared" ref="AG99:AM99" si="6">SUM(AG3:AG98)/4000</f>
        <v>0.20704500000000009</v>
      </c>
      <c r="AH99">
        <f t="shared" si="6"/>
        <v>0.50644249999999946</v>
      </c>
      <c r="AI99">
        <f t="shared" si="6"/>
        <v>0.50644249999999946</v>
      </c>
      <c r="AJ99">
        <f t="shared" si="6"/>
        <v>0.44081499999999968</v>
      </c>
      <c r="AK99">
        <f t="shared" si="6"/>
        <v>0.92900000000000005</v>
      </c>
      <c r="AL99">
        <f t="shared" si="6"/>
        <v>0.39624999999999999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45293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269.91845304753991</v>
      </c>
      <c r="L3">
        <v>4.8200279331227724</v>
      </c>
      <c r="M3">
        <v>28.919731048637093</v>
      </c>
      <c r="N3">
        <v>11.569056047586207</v>
      </c>
      <c r="O3">
        <v>70.652170290244101</v>
      </c>
      <c r="P3">
        <v>11.570378677766536</v>
      </c>
      <c r="Q3">
        <v>2.8907496757457842</v>
      </c>
      <c r="R3">
        <v>9.6388236729713253</v>
      </c>
      <c r="S3">
        <v>5.7809225857940945</v>
      </c>
      <c r="T3">
        <v>0</v>
      </c>
      <c r="U3">
        <v>59.8721178745541</v>
      </c>
      <c r="V3">
        <v>2.89</v>
      </c>
      <c r="W3">
        <v>7.7114332085889572</v>
      </c>
      <c r="X3">
        <v>28.920570036040044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5.9300460000000008</v>
      </c>
      <c r="AG3">
        <v>14.987394374400001</v>
      </c>
      <c r="AH3">
        <v>0</v>
      </c>
      <c r="AI3">
        <v>0</v>
      </c>
      <c r="AJ3">
        <v>0</v>
      </c>
      <c r="AK3">
        <v>23.105344800000001</v>
      </c>
      <c r="AL3">
        <v>5.0141495999999997</v>
      </c>
      <c r="AM3">
        <v>0</v>
      </c>
      <c r="AN3">
        <v>0</v>
      </c>
      <c r="AO3">
        <v>0</v>
      </c>
      <c r="AP3">
        <v>0.81351948019884002</v>
      </c>
      <c r="AQ3">
        <v>0</v>
      </c>
      <c r="AR3">
        <v>14.958195199999995</v>
      </c>
      <c r="AS3">
        <v>7.062187002973535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587.02527055616326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269.91845304753991</v>
      </c>
      <c r="L4">
        <v>4.8200279331227724</v>
      </c>
      <c r="M4">
        <v>28.919731048637093</v>
      </c>
      <c r="N4">
        <v>11.569056047586207</v>
      </c>
      <c r="O4">
        <v>70.652170290244101</v>
      </c>
      <c r="P4">
        <v>11.570378677766536</v>
      </c>
      <c r="Q4">
        <v>2.8907496757457842</v>
      </c>
      <c r="R4">
        <v>9.6388236729713253</v>
      </c>
      <c r="S4">
        <v>5.7809225857940945</v>
      </c>
      <c r="T4">
        <v>0</v>
      </c>
      <c r="U4">
        <v>59.8721178745541</v>
      </c>
      <c r="V4">
        <v>2.89</v>
      </c>
      <c r="W4">
        <v>7.7114332085889572</v>
      </c>
      <c r="X4">
        <v>28.920570036040044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5.9300460000000008</v>
      </c>
      <c r="AG4">
        <v>14.987394374400001</v>
      </c>
      <c r="AH4">
        <v>0</v>
      </c>
      <c r="AI4">
        <v>0</v>
      </c>
      <c r="AJ4">
        <v>0</v>
      </c>
      <c r="AK4">
        <v>23.105344800000001</v>
      </c>
      <c r="AL4">
        <v>40.113196799999997</v>
      </c>
      <c r="AM4">
        <v>0</v>
      </c>
      <c r="AN4">
        <v>0</v>
      </c>
      <c r="AO4">
        <v>0</v>
      </c>
      <c r="AP4">
        <v>0.81351948019884002</v>
      </c>
      <c r="AQ4">
        <v>0</v>
      </c>
      <c r="AR4">
        <v>14.958195199999995</v>
      </c>
      <c r="AS4">
        <v>7.062187002973535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622.12431775616324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269.91845304753991</v>
      </c>
      <c r="L5">
        <v>4.8200279331227724</v>
      </c>
      <c r="M5">
        <v>28.919731048637093</v>
      </c>
      <c r="N5">
        <v>11.569056047586207</v>
      </c>
      <c r="O5">
        <v>70.652170290244101</v>
      </c>
      <c r="P5">
        <v>11.570378677766536</v>
      </c>
      <c r="Q5">
        <v>2.8907496757457842</v>
      </c>
      <c r="R5">
        <v>9.6388236729713253</v>
      </c>
      <c r="S5">
        <v>5.7809225857940945</v>
      </c>
      <c r="T5">
        <v>0</v>
      </c>
      <c r="U5">
        <v>59.8721178745541</v>
      </c>
      <c r="V5">
        <v>2.89</v>
      </c>
      <c r="W5">
        <v>7.7114332085889572</v>
      </c>
      <c r="X5">
        <v>28.920570036040044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5.9300460000000008</v>
      </c>
      <c r="AG5">
        <v>14.987394374400001</v>
      </c>
      <c r="AH5">
        <v>0</v>
      </c>
      <c r="AI5">
        <v>0</v>
      </c>
      <c r="AJ5">
        <v>0</v>
      </c>
      <c r="AK5">
        <v>23.105344800000001</v>
      </c>
      <c r="AL5">
        <v>40.113196799999997</v>
      </c>
      <c r="AM5">
        <v>0</v>
      </c>
      <c r="AN5">
        <v>0</v>
      </c>
      <c r="AO5">
        <v>0</v>
      </c>
      <c r="AP5">
        <v>0.81351948019884002</v>
      </c>
      <c r="AQ5">
        <v>0</v>
      </c>
      <c r="AR5">
        <v>1.8697743999999994</v>
      </c>
      <c r="AS5">
        <v>7.062187002973535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609.03589695616324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269.91845304753991</v>
      </c>
      <c r="L6">
        <v>4.8200279331227724</v>
      </c>
      <c r="M6">
        <v>28.919731048637093</v>
      </c>
      <c r="N6">
        <v>11.569056047586207</v>
      </c>
      <c r="O6">
        <v>70.652170290244101</v>
      </c>
      <c r="P6">
        <v>11.570378677766536</v>
      </c>
      <c r="Q6">
        <v>2.8907496757457842</v>
      </c>
      <c r="R6">
        <v>9.6388236729713253</v>
      </c>
      <c r="S6">
        <v>5.7809225857940945</v>
      </c>
      <c r="T6">
        <v>0</v>
      </c>
      <c r="U6">
        <v>59.8721178745541</v>
      </c>
      <c r="V6">
        <v>2.89</v>
      </c>
      <c r="W6">
        <v>7.7114332085889572</v>
      </c>
      <c r="X6">
        <v>28.920570036040044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5.9300460000000008</v>
      </c>
      <c r="AG6">
        <v>14.987394374400001</v>
      </c>
      <c r="AH6">
        <v>0</v>
      </c>
      <c r="AI6">
        <v>0</v>
      </c>
      <c r="AJ6">
        <v>0</v>
      </c>
      <c r="AK6">
        <v>23.105344800000001</v>
      </c>
      <c r="AL6">
        <v>5.0141495999999997</v>
      </c>
      <c r="AM6">
        <v>0</v>
      </c>
      <c r="AN6">
        <v>0</v>
      </c>
      <c r="AO6">
        <v>0</v>
      </c>
      <c r="AP6">
        <v>0.81351948019884002</v>
      </c>
      <c r="AQ6">
        <v>0</v>
      </c>
      <c r="AR6">
        <v>1.1218644643115938</v>
      </c>
      <c r="AS6">
        <v>7.062187002973535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573.18893982047484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269.91845304753991</v>
      </c>
      <c r="L7">
        <v>4.8200279331227724</v>
      </c>
      <c r="M7">
        <v>28.919731048637093</v>
      </c>
      <c r="N7">
        <v>11.569056047586207</v>
      </c>
      <c r="O7">
        <v>70.652170290244101</v>
      </c>
      <c r="P7">
        <v>11.570378677766536</v>
      </c>
      <c r="Q7">
        <v>2.8907496757457842</v>
      </c>
      <c r="R7">
        <v>9.6388236729713253</v>
      </c>
      <c r="S7">
        <v>5.7809225857940945</v>
      </c>
      <c r="T7">
        <v>0</v>
      </c>
      <c r="U7">
        <v>59.8721178745541</v>
      </c>
      <c r="V7">
        <v>2.89</v>
      </c>
      <c r="W7">
        <v>7.7114332085889572</v>
      </c>
      <c r="X7">
        <v>28.920570036040044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5.9300460000000008</v>
      </c>
      <c r="AG7">
        <v>14.987394374400001</v>
      </c>
      <c r="AH7">
        <v>0</v>
      </c>
      <c r="AI7">
        <v>0</v>
      </c>
      <c r="AJ7">
        <v>0</v>
      </c>
      <c r="AK7">
        <v>23.105344800000001</v>
      </c>
      <c r="AL7">
        <v>1.002830218416523</v>
      </c>
      <c r="AM7">
        <v>0</v>
      </c>
      <c r="AN7">
        <v>0</v>
      </c>
      <c r="AO7">
        <v>0</v>
      </c>
      <c r="AP7">
        <v>3.52525108086164</v>
      </c>
      <c r="AQ7">
        <v>0</v>
      </c>
      <c r="AR7">
        <v>1.1218644643115938</v>
      </c>
      <c r="AS7">
        <v>7.062187002973535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571.88935203955418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269.91845304753991</v>
      </c>
      <c r="L8">
        <v>4.8200279331227724</v>
      </c>
      <c r="M8">
        <v>28.919731048637093</v>
      </c>
      <c r="N8">
        <v>11.569056047586207</v>
      </c>
      <c r="O8">
        <v>70.652170290244101</v>
      </c>
      <c r="P8">
        <v>11.570378677766536</v>
      </c>
      <c r="Q8">
        <v>2.8907496757457842</v>
      </c>
      <c r="R8">
        <v>9.6388236729713253</v>
      </c>
      <c r="S8">
        <v>5.7809225857940945</v>
      </c>
      <c r="T8">
        <v>0</v>
      </c>
      <c r="U8">
        <v>59.8721178745541</v>
      </c>
      <c r="V8">
        <v>2.89</v>
      </c>
      <c r="W8">
        <v>7.7114332085889572</v>
      </c>
      <c r="X8">
        <v>28.920570036040044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5.9300460000000008</v>
      </c>
      <c r="AG8">
        <v>14.987394374400001</v>
      </c>
      <c r="AH8">
        <v>0</v>
      </c>
      <c r="AI8">
        <v>0</v>
      </c>
      <c r="AJ8">
        <v>0</v>
      </c>
      <c r="AK8">
        <v>23.105344800000001</v>
      </c>
      <c r="AL8">
        <v>1.002830218416523</v>
      </c>
      <c r="AM8">
        <v>0</v>
      </c>
      <c r="AN8">
        <v>0</v>
      </c>
      <c r="AO8">
        <v>0</v>
      </c>
      <c r="AP8">
        <v>3.52525108086164</v>
      </c>
      <c r="AQ8">
        <v>0</v>
      </c>
      <c r="AR8">
        <v>1.1218644643115938</v>
      </c>
      <c r="AS8">
        <v>7.062187002973535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571.88935203955418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269.91845304753991</v>
      </c>
      <c r="L9">
        <v>4.8200279331227724</v>
      </c>
      <c r="M9">
        <v>28.919731048637093</v>
      </c>
      <c r="N9">
        <v>11.569056047586207</v>
      </c>
      <c r="O9">
        <v>70.652170290244101</v>
      </c>
      <c r="P9">
        <v>11.570378677766536</v>
      </c>
      <c r="Q9">
        <v>2.8907496757457842</v>
      </c>
      <c r="R9">
        <v>9.6388236729713253</v>
      </c>
      <c r="S9">
        <v>5.7809225857940945</v>
      </c>
      <c r="T9">
        <v>0</v>
      </c>
      <c r="U9">
        <v>59.8721178745541</v>
      </c>
      <c r="V9">
        <v>2.89</v>
      </c>
      <c r="W9">
        <v>7.7114332085889572</v>
      </c>
      <c r="X9">
        <v>28.920570036040044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5.9300460000000008</v>
      </c>
      <c r="AG9">
        <v>14.987394374400001</v>
      </c>
      <c r="AH9">
        <v>0</v>
      </c>
      <c r="AI9">
        <v>0</v>
      </c>
      <c r="AJ9">
        <v>0</v>
      </c>
      <c r="AK9">
        <v>23.105344800000001</v>
      </c>
      <c r="AL9">
        <v>1.002830218416523</v>
      </c>
      <c r="AM9">
        <v>0</v>
      </c>
      <c r="AN9">
        <v>0</v>
      </c>
      <c r="AO9">
        <v>0</v>
      </c>
      <c r="AP9">
        <v>3.52525108086164</v>
      </c>
      <c r="AQ9">
        <v>0</v>
      </c>
      <c r="AR9">
        <v>1.1218644643115938</v>
      </c>
      <c r="AS9">
        <v>1.9933592878382398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566.82052432441878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269.91845304753991</v>
      </c>
      <c r="L10">
        <v>4.8200279331227724</v>
      </c>
      <c r="M10">
        <v>28.919731048637093</v>
      </c>
      <c r="N10">
        <v>11.569056047586207</v>
      </c>
      <c r="O10">
        <v>70.652170290244101</v>
      </c>
      <c r="P10">
        <v>11.570378677766536</v>
      </c>
      <c r="Q10">
        <v>2.8907496757457842</v>
      </c>
      <c r="R10">
        <v>9.6388236729713253</v>
      </c>
      <c r="S10">
        <v>5.7809225857940945</v>
      </c>
      <c r="T10">
        <v>0</v>
      </c>
      <c r="U10">
        <v>59.8721178745541</v>
      </c>
      <c r="V10">
        <v>2.89</v>
      </c>
      <c r="W10">
        <v>7.7114332085889572</v>
      </c>
      <c r="X10">
        <v>28.920570036040044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5.9300460000000008</v>
      </c>
      <c r="AG10">
        <v>14.987394374400001</v>
      </c>
      <c r="AH10">
        <v>0</v>
      </c>
      <c r="AI10">
        <v>0</v>
      </c>
      <c r="AJ10">
        <v>0</v>
      </c>
      <c r="AK10">
        <v>23.105344800000001</v>
      </c>
      <c r="AL10">
        <v>1.002830218416523</v>
      </c>
      <c r="AM10">
        <v>0</v>
      </c>
      <c r="AN10">
        <v>0</v>
      </c>
      <c r="AO10">
        <v>0</v>
      </c>
      <c r="AP10">
        <v>3.52525108086164</v>
      </c>
      <c r="AQ10">
        <v>0</v>
      </c>
      <c r="AR10">
        <v>1.1218644643115938</v>
      </c>
      <c r="AS10">
        <v>1.9933592878382398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566.82052432441878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269.91845304753991</v>
      </c>
      <c r="L11">
        <v>4.8200279331227724</v>
      </c>
      <c r="M11">
        <v>28.919731048637093</v>
      </c>
      <c r="N11">
        <v>11.569056047586207</v>
      </c>
      <c r="O11">
        <v>70.652170290244101</v>
      </c>
      <c r="P11">
        <v>11.570378677766536</v>
      </c>
      <c r="Q11">
        <v>2.8907496757457842</v>
      </c>
      <c r="R11">
        <v>9.6388236729713253</v>
      </c>
      <c r="S11">
        <v>5.7809225857940945</v>
      </c>
      <c r="T11">
        <v>0</v>
      </c>
      <c r="U11">
        <v>59.8721178745541</v>
      </c>
      <c r="V11">
        <v>2.89</v>
      </c>
      <c r="W11">
        <v>7.7114332085889572</v>
      </c>
      <c r="X11">
        <v>28.920570036040044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5.9300460000000008</v>
      </c>
      <c r="AG11">
        <v>14.987394374400001</v>
      </c>
      <c r="AH11">
        <v>0</v>
      </c>
      <c r="AI11">
        <v>0</v>
      </c>
      <c r="AJ11">
        <v>0</v>
      </c>
      <c r="AK11">
        <v>23.105344800000001</v>
      </c>
      <c r="AL11">
        <v>1.002830218416523</v>
      </c>
      <c r="AM11">
        <v>0</v>
      </c>
      <c r="AN11">
        <v>0</v>
      </c>
      <c r="AO11">
        <v>0</v>
      </c>
      <c r="AP11">
        <v>0.81351948019884002</v>
      </c>
      <c r="AQ11">
        <v>0</v>
      </c>
      <c r="AR11">
        <v>1.1218644643115938</v>
      </c>
      <c r="AS11">
        <v>1.9933592878382398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564.10879272375598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269.91845304753991</v>
      </c>
      <c r="L12">
        <v>4.8200279331227724</v>
      </c>
      <c r="M12">
        <v>28.919731048637093</v>
      </c>
      <c r="N12">
        <v>11.569056047586207</v>
      </c>
      <c r="O12">
        <v>70.652170290244101</v>
      </c>
      <c r="P12">
        <v>11.570378677766536</v>
      </c>
      <c r="Q12">
        <v>2.8907496757457842</v>
      </c>
      <c r="R12">
        <v>9.6388236729713253</v>
      </c>
      <c r="S12">
        <v>5.7809225857940945</v>
      </c>
      <c r="T12">
        <v>0</v>
      </c>
      <c r="U12">
        <v>59.8721178745541</v>
      </c>
      <c r="V12">
        <v>2.89</v>
      </c>
      <c r="W12">
        <v>7.7114332085889572</v>
      </c>
      <c r="X12">
        <v>28.920570036040044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5.9300460000000008</v>
      </c>
      <c r="AG12">
        <v>14.987394374400001</v>
      </c>
      <c r="AH12">
        <v>0</v>
      </c>
      <c r="AI12">
        <v>0</v>
      </c>
      <c r="AJ12">
        <v>0</v>
      </c>
      <c r="AK12">
        <v>23.105344800000001</v>
      </c>
      <c r="AL12">
        <v>1.002830218416523</v>
      </c>
      <c r="AM12">
        <v>0</v>
      </c>
      <c r="AN12">
        <v>0</v>
      </c>
      <c r="AO12">
        <v>0</v>
      </c>
      <c r="AP12">
        <v>0.81351948019884002</v>
      </c>
      <c r="AQ12">
        <v>0</v>
      </c>
      <c r="AR12">
        <v>1.1218644643115938</v>
      </c>
      <c r="AS12">
        <v>1.9933592878382398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564.10879272375598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269.91845304753991</v>
      </c>
      <c r="L13">
        <v>4.8200279331227724</v>
      </c>
      <c r="M13">
        <v>28.919731048637093</v>
      </c>
      <c r="N13">
        <v>11.569056047586207</v>
      </c>
      <c r="O13">
        <v>70.652170290244101</v>
      </c>
      <c r="P13">
        <v>11.570378677766536</v>
      </c>
      <c r="Q13">
        <v>2.8907496757457842</v>
      </c>
      <c r="R13">
        <v>9.6388236729713253</v>
      </c>
      <c r="S13">
        <v>5.7809225857940945</v>
      </c>
      <c r="T13">
        <v>0</v>
      </c>
      <c r="U13">
        <v>59.8721178745541</v>
      </c>
      <c r="V13">
        <v>2.89</v>
      </c>
      <c r="W13">
        <v>7.7114332085889572</v>
      </c>
      <c r="X13">
        <v>28.920570036040044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5.9300460000000008</v>
      </c>
      <c r="AG13">
        <v>14.987394374400001</v>
      </c>
      <c r="AH13">
        <v>0</v>
      </c>
      <c r="AI13">
        <v>0</v>
      </c>
      <c r="AJ13">
        <v>0</v>
      </c>
      <c r="AK13">
        <v>23.105344800000001</v>
      </c>
      <c r="AL13">
        <v>1.002830218416523</v>
      </c>
      <c r="AM13">
        <v>0</v>
      </c>
      <c r="AN13">
        <v>0</v>
      </c>
      <c r="AO13">
        <v>0</v>
      </c>
      <c r="AP13">
        <v>0.81351948019884002</v>
      </c>
      <c r="AQ13">
        <v>0</v>
      </c>
      <c r="AR13">
        <v>1.1218644643115938</v>
      </c>
      <c r="AS13">
        <v>1.9933592878382398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564.10879272375598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269.91845304753991</v>
      </c>
      <c r="L14">
        <v>4.8200279331227724</v>
      </c>
      <c r="M14">
        <v>28.919731048637093</v>
      </c>
      <c r="N14">
        <v>11.569056047586207</v>
      </c>
      <c r="O14">
        <v>70.652170290244101</v>
      </c>
      <c r="P14">
        <v>11.570378677766536</v>
      </c>
      <c r="Q14">
        <v>2.8907496757457842</v>
      </c>
      <c r="R14">
        <v>9.6388236729713253</v>
      </c>
      <c r="S14">
        <v>5.7809225857940945</v>
      </c>
      <c r="T14">
        <v>0</v>
      </c>
      <c r="U14">
        <v>59.8721178745541</v>
      </c>
      <c r="V14">
        <v>2.89</v>
      </c>
      <c r="W14">
        <v>7.7114332085889572</v>
      </c>
      <c r="X14">
        <v>28.920570036040044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5.9300460000000008</v>
      </c>
      <c r="AG14">
        <v>14.987394374400001</v>
      </c>
      <c r="AH14">
        <v>0</v>
      </c>
      <c r="AI14">
        <v>0</v>
      </c>
      <c r="AJ14">
        <v>0</v>
      </c>
      <c r="AK14">
        <v>23.105344800000001</v>
      </c>
      <c r="AL14">
        <v>1.002830218416523</v>
      </c>
      <c r="AM14">
        <v>0</v>
      </c>
      <c r="AN14">
        <v>0</v>
      </c>
      <c r="AO14">
        <v>0</v>
      </c>
      <c r="AP14">
        <v>0.81351948019884002</v>
      </c>
      <c r="AQ14">
        <v>0</v>
      </c>
      <c r="AR14">
        <v>1.1218644643115938</v>
      </c>
      <c r="AS14">
        <v>1.9933592878382398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564.10879272375598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269.91845304753991</v>
      </c>
      <c r="L15">
        <v>4.8200279331227724</v>
      </c>
      <c r="M15">
        <v>28.919731048637093</v>
      </c>
      <c r="N15">
        <v>11.569056047586207</v>
      </c>
      <c r="O15">
        <v>70.652170290244101</v>
      </c>
      <c r="P15">
        <v>11.570378677766536</v>
      </c>
      <c r="Q15">
        <v>2.8907496757457842</v>
      </c>
      <c r="R15">
        <v>9.6388236729713253</v>
      </c>
      <c r="S15">
        <v>5.7809225857940945</v>
      </c>
      <c r="T15">
        <v>0</v>
      </c>
      <c r="U15">
        <v>59.8721178745541</v>
      </c>
      <c r="V15">
        <v>2.89</v>
      </c>
      <c r="W15">
        <v>7.7114332085889572</v>
      </c>
      <c r="X15">
        <v>28.920570036040044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5.9300460000000008</v>
      </c>
      <c r="AG15">
        <v>14.987394374400001</v>
      </c>
      <c r="AH15">
        <v>0</v>
      </c>
      <c r="AI15">
        <v>0</v>
      </c>
      <c r="AJ15">
        <v>0</v>
      </c>
      <c r="AK15">
        <v>23.105344800000001</v>
      </c>
      <c r="AL15">
        <v>1.002830218416523</v>
      </c>
      <c r="AM15">
        <v>0</v>
      </c>
      <c r="AN15">
        <v>0</v>
      </c>
      <c r="AO15">
        <v>0</v>
      </c>
      <c r="AP15">
        <v>0.81351948019884002</v>
      </c>
      <c r="AQ15">
        <v>0</v>
      </c>
      <c r="AR15">
        <v>1.1218644643115938</v>
      </c>
      <c r="AS15">
        <v>1.9933592878382398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564.10879272375598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269.91845304753991</v>
      </c>
      <c r="L16">
        <v>4.8200279331227724</v>
      </c>
      <c r="M16">
        <v>28.919731048637093</v>
      </c>
      <c r="N16">
        <v>11.569056047586207</v>
      </c>
      <c r="O16">
        <v>70.652170290244101</v>
      </c>
      <c r="P16">
        <v>11.570378677766536</v>
      </c>
      <c r="Q16">
        <v>2.8907496757457842</v>
      </c>
      <c r="R16">
        <v>9.6388236729713253</v>
      </c>
      <c r="S16">
        <v>5.7809225857940945</v>
      </c>
      <c r="T16">
        <v>0</v>
      </c>
      <c r="U16">
        <v>59.8721178745541</v>
      </c>
      <c r="V16">
        <v>2.89</v>
      </c>
      <c r="W16">
        <v>7.7114332085889572</v>
      </c>
      <c r="X16">
        <v>28.920570036040044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5.9300460000000008</v>
      </c>
      <c r="AG16">
        <v>14.987394374400001</v>
      </c>
      <c r="AH16">
        <v>0</v>
      </c>
      <c r="AI16">
        <v>0</v>
      </c>
      <c r="AJ16">
        <v>0</v>
      </c>
      <c r="AK16">
        <v>23.105344800000001</v>
      </c>
      <c r="AL16">
        <v>1.002830218416523</v>
      </c>
      <c r="AM16">
        <v>0</v>
      </c>
      <c r="AN16">
        <v>0</v>
      </c>
      <c r="AO16">
        <v>0</v>
      </c>
      <c r="AP16">
        <v>0.81351948019884002</v>
      </c>
      <c r="AQ16">
        <v>0</v>
      </c>
      <c r="AR16">
        <v>1.1218644643115938</v>
      </c>
      <c r="AS16">
        <v>1.9933592878382398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564.10879272375598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269.91845304753991</v>
      </c>
      <c r="L17">
        <v>4.8200279331227724</v>
      </c>
      <c r="M17">
        <v>28.919731048637093</v>
      </c>
      <c r="N17">
        <v>11.569056047586207</v>
      </c>
      <c r="O17">
        <v>70.652170290244101</v>
      </c>
      <c r="P17">
        <v>11.570378677766536</v>
      </c>
      <c r="Q17">
        <v>2.8907496757457842</v>
      </c>
      <c r="R17">
        <v>9.6388236729713253</v>
      </c>
      <c r="S17">
        <v>5.7809225857940945</v>
      </c>
      <c r="T17">
        <v>0</v>
      </c>
      <c r="U17">
        <v>59.8721178745541</v>
      </c>
      <c r="V17">
        <v>2.89</v>
      </c>
      <c r="W17">
        <v>7.7114332085889572</v>
      </c>
      <c r="X17">
        <v>28.920570036040044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5.9300460000000008</v>
      </c>
      <c r="AG17">
        <v>14.987394374400001</v>
      </c>
      <c r="AH17">
        <v>0</v>
      </c>
      <c r="AI17">
        <v>0</v>
      </c>
      <c r="AJ17">
        <v>0</v>
      </c>
      <c r="AK17">
        <v>23.105344800000001</v>
      </c>
      <c r="AL17">
        <v>1.002830218416523</v>
      </c>
      <c r="AM17">
        <v>0</v>
      </c>
      <c r="AN17">
        <v>0</v>
      </c>
      <c r="AO17">
        <v>0</v>
      </c>
      <c r="AP17">
        <v>0.81351948019884002</v>
      </c>
      <c r="AQ17">
        <v>0</v>
      </c>
      <c r="AR17">
        <v>1.1218644643115938</v>
      </c>
      <c r="AS17">
        <v>1.9933592878382398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564.10879272375598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269.91845304753991</v>
      </c>
      <c r="L18">
        <v>4.8200279331227724</v>
      </c>
      <c r="M18">
        <v>28.919731048637093</v>
      </c>
      <c r="N18">
        <v>11.569056047586207</v>
      </c>
      <c r="O18">
        <v>70.652170290244101</v>
      </c>
      <c r="P18">
        <v>11.570378677766536</v>
      </c>
      <c r="Q18">
        <v>2.8907496757457842</v>
      </c>
      <c r="R18">
        <v>9.6388236729713253</v>
      </c>
      <c r="S18">
        <v>5.7809225857940945</v>
      </c>
      <c r="T18">
        <v>0</v>
      </c>
      <c r="U18">
        <v>59.8721178745541</v>
      </c>
      <c r="V18">
        <v>2.89</v>
      </c>
      <c r="W18">
        <v>7.7114332085889572</v>
      </c>
      <c r="X18">
        <v>28.920570036040044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5.9300460000000008</v>
      </c>
      <c r="AG18">
        <v>14.987394374400001</v>
      </c>
      <c r="AH18">
        <v>0</v>
      </c>
      <c r="AI18">
        <v>0</v>
      </c>
      <c r="AJ18">
        <v>0</v>
      </c>
      <c r="AK18">
        <v>23.105344800000001</v>
      </c>
      <c r="AL18">
        <v>1.002830218416523</v>
      </c>
      <c r="AM18">
        <v>0</v>
      </c>
      <c r="AN18">
        <v>0</v>
      </c>
      <c r="AO18">
        <v>0</v>
      </c>
      <c r="AP18">
        <v>0.81351948019884002</v>
      </c>
      <c r="AQ18">
        <v>0</v>
      </c>
      <c r="AR18">
        <v>1.1218644643115938</v>
      </c>
      <c r="AS18">
        <v>1.9933592878382398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564.10879272375598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269.91845304753991</v>
      </c>
      <c r="L19">
        <v>4.8200279331227724</v>
      </c>
      <c r="M19">
        <v>28.919731048637093</v>
      </c>
      <c r="N19">
        <v>11.569056047586207</v>
      </c>
      <c r="O19">
        <v>70.652170290244101</v>
      </c>
      <c r="P19">
        <v>11.570378677766536</v>
      </c>
      <c r="Q19">
        <v>2.8907496757457842</v>
      </c>
      <c r="R19">
        <v>9.6388236729713253</v>
      </c>
      <c r="S19">
        <v>5.7809225857940945</v>
      </c>
      <c r="T19">
        <v>0</v>
      </c>
      <c r="U19">
        <v>59.8721178745541</v>
      </c>
      <c r="V19">
        <v>2.89</v>
      </c>
      <c r="W19">
        <v>7.7114332085889572</v>
      </c>
      <c r="X19">
        <v>28.920570036040044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5.9300460000000008</v>
      </c>
      <c r="AG19">
        <v>14.987394374400001</v>
      </c>
      <c r="AH19">
        <v>0</v>
      </c>
      <c r="AI19">
        <v>0</v>
      </c>
      <c r="AJ19">
        <v>0</v>
      </c>
      <c r="AK19">
        <v>23.105344800000001</v>
      </c>
      <c r="AL19">
        <v>1.002830218416523</v>
      </c>
      <c r="AM19">
        <v>0</v>
      </c>
      <c r="AN19">
        <v>0</v>
      </c>
      <c r="AO19">
        <v>0</v>
      </c>
      <c r="AP19">
        <v>0.81351948019884002</v>
      </c>
      <c r="AQ19">
        <v>0</v>
      </c>
      <c r="AR19">
        <v>1.1218644643115938</v>
      </c>
      <c r="AS19">
        <v>1.9933592878382398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564.10879272375598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269.91845304753991</v>
      </c>
      <c r="L20">
        <v>4.8200279331227724</v>
      </c>
      <c r="M20">
        <v>28.919731048637093</v>
      </c>
      <c r="N20">
        <v>11.569056047586207</v>
      </c>
      <c r="O20">
        <v>70.652170290244101</v>
      </c>
      <c r="P20">
        <v>11.570378677766536</v>
      </c>
      <c r="Q20">
        <v>2.8907496757457842</v>
      </c>
      <c r="R20">
        <v>9.6388236729713253</v>
      </c>
      <c r="S20">
        <v>5.7809225857940945</v>
      </c>
      <c r="T20">
        <v>0</v>
      </c>
      <c r="U20">
        <v>59.8721178745541</v>
      </c>
      <c r="V20">
        <v>2.89</v>
      </c>
      <c r="W20">
        <v>7.7114332085889572</v>
      </c>
      <c r="X20">
        <v>28.920570036040044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5.9300460000000008</v>
      </c>
      <c r="AG20">
        <v>14.987394374400001</v>
      </c>
      <c r="AH20">
        <v>0</v>
      </c>
      <c r="AI20">
        <v>0</v>
      </c>
      <c r="AJ20">
        <v>0</v>
      </c>
      <c r="AK20">
        <v>23.105344800000001</v>
      </c>
      <c r="AL20">
        <v>1.002830218416523</v>
      </c>
      <c r="AM20">
        <v>0</v>
      </c>
      <c r="AN20">
        <v>0</v>
      </c>
      <c r="AO20">
        <v>0</v>
      </c>
      <c r="AP20">
        <v>0.81351948019884002</v>
      </c>
      <c r="AQ20">
        <v>0</v>
      </c>
      <c r="AR20">
        <v>1.1218644643115938</v>
      </c>
      <c r="AS20">
        <v>1.9933592878382398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564.10879272375598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269.91845304753991</v>
      </c>
      <c r="L21">
        <v>4.8200279331227724</v>
      </c>
      <c r="M21">
        <v>28.919731048637093</v>
      </c>
      <c r="N21">
        <v>11.569056047586207</v>
      </c>
      <c r="O21">
        <v>70.652170290244101</v>
      </c>
      <c r="P21">
        <v>11.570378677766536</v>
      </c>
      <c r="Q21">
        <v>2.8907496757457842</v>
      </c>
      <c r="R21">
        <v>9.6388236729713253</v>
      </c>
      <c r="S21">
        <v>5.7809225857940945</v>
      </c>
      <c r="T21">
        <v>0</v>
      </c>
      <c r="U21">
        <v>59.8721178745541</v>
      </c>
      <c r="V21">
        <v>2.89</v>
      </c>
      <c r="W21">
        <v>7.7114332085889572</v>
      </c>
      <c r="X21">
        <v>28.920570036040044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5.9300460000000008</v>
      </c>
      <c r="AG21">
        <v>14.987394374400001</v>
      </c>
      <c r="AH21">
        <v>0</v>
      </c>
      <c r="AI21">
        <v>0</v>
      </c>
      <c r="AJ21">
        <v>0</v>
      </c>
      <c r="AK21">
        <v>23.105344800000001</v>
      </c>
      <c r="AL21">
        <v>1.002830218416523</v>
      </c>
      <c r="AM21">
        <v>0</v>
      </c>
      <c r="AN21">
        <v>0</v>
      </c>
      <c r="AO21">
        <v>0</v>
      </c>
      <c r="AP21">
        <v>3.52525108086164</v>
      </c>
      <c r="AQ21">
        <v>10.398176360000001</v>
      </c>
      <c r="AR21">
        <v>1.1218644643115938</v>
      </c>
      <c r="AS21">
        <v>1.9933592878382398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577.21870068441876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269.91845304753991</v>
      </c>
      <c r="L22">
        <v>4.8200279331227724</v>
      </c>
      <c r="M22">
        <v>28.919731048637093</v>
      </c>
      <c r="N22">
        <v>11.569056047586207</v>
      </c>
      <c r="O22">
        <v>70.652170290244101</v>
      </c>
      <c r="P22">
        <v>11.570378677766536</v>
      </c>
      <c r="Q22">
        <v>2.8907496757457842</v>
      </c>
      <c r="R22">
        <v>9.6388236729713253</v>
      </c>
      <c r="S22">
        <v>5.7809225857940945</v>
      </c>
      <c r="T22">
        <v>0</v>
      </c>
      <c r="U22">
        <v>59.8721178745541</v>
      </c>
      <c r="V22">
        <v>2.89</v>
      </c>
      <c r="W22">
        <v>7.7114332085889572</v>
      </c>
      <c r="X22">
        <v>28.920570036040044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5.9300460000000008</v>
      </c>
      <c r="AG22">
        <v>14.987394374400001</v>
      </c>
      <c r="AH22">
        <v>0</v>
      </c>
      <c r="AI22">
        <v>0</v>
      </c>
      <c r="AJ22">
        <v>0</v>
      </c>
      <c r="AK22">
        <v>23.105344800000001</v>
      </c>
      <c r="AL22">
        <v>1.002830218416523</v>
      </c>
      <c r="AM22">
        <v>0</v>
      </c>
      <c r="AN22">
        <v>0</v>
      </c>
      <c r="AO22">
        <v>0</v>
      </c>
      <c r="AP22">
        <v>3.52525108086164</v>
      </c>
      <c r="AQ22">
        <v>13.4713216</v>
      </c>
      <c r="AR22">
        <v>1.1218644643115938</v>
      </c>
      <c r="AS22">
        <v>1.9933592878382398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580.29184592441879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269.91845304753991</v>
      </c>
      <c r="L23">
        <v>4.8200279331227724</v>
      </c>
      <c r="M23">
        <v>28.919731048637093</v>
      </c>
      <c r="N23">
        <v>11.569056047586207</v>
      </c>
      <c r="O23">
        <v>70.652170290244101</v>
      </c>
      <c r="P23">
        <v>11.570378677766536</v>
      </c>
      <c r="Q23">
        <v>2.8907496757457842</v>
      </c>
      <c r="R23">
        <v>9.6388236729713253</v>
      </c>
      <c r="S23">
        <v>5.7809225857940945</v>
      </c>
      <c r="T23">
        <v>0</v>
      </c>
      <c r="U23">
        <v>59.8721178745541</v>
      </c>
      <c r="V23">
        <v>2.89</v>
      </c>
      <c r="W23">
        <v>7.7114332085889572</v>
      </c>
      <c r="X23">
        <v>28.920570036040044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6.9770404719407644</v>
      </c>
      <c r="AF23">
        <v>5.9300460000000008</v>
      </c>
      <c r="AG23">
        <v>14.987394374400001</v>
      </c>
      <c r="AH23">
        <v>0</v>
      </c>
      <c r="AI23">
        <v>0</v>
      </c>
      <c r="AJ23">
        <v>0</v>
      </c>
      <c r="AK23">
        <v>23.105344800000001</v>
      </c>
      <c r="AL23">
        <v>1.002830218416523</v>
      </c>
      <c r="AM23">
        <v>0</v>
      </c>
      <c r="AN23">
        <v>0</v>
      </c>
      <c r="AO23">
        <v>0</v>
      </c>
      <c r="AP23">
        <v>3.0913741125932064</v>
      </c>
      <c r="AQ23">
        <v>20.796352720000002</v>
      </c>
      <c r="AR23">
        <v>1.1218644643115938</v>
      </c>
      <c r="AS23">
        <v>1.9933592878382398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594.16004054809116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269.91845304753991</v>
      </c>
      <c r="L24">
        <v>4.8200279331227724</v>
      </c>
      <c r="M24">
        <v>28.919731048637093</v>
      </c>
      <c r="N24">
        <v>11.569056047586207</v>
      </c>
      <c r="O24">
        <v>70.652170290244101</v>
      </c>
      <c r="P24">
        <v>11.570378677766536</v>
      </c>
      <c r="Q24">
        <v>2.8907496757457842</v>
      </c>
      <c r="R24">
        <v>9.6388236729713253</v>
      </c>
      <c r="S24">
        <v>5.7809225857940945</v>
      </c>
      <c r="T24">
        <v>0</v>
      </c>
      <c r="U24">
        <v>59.8721178745541</v>
      </c>
      <c r="V24">
        <v>2.89</v>
      </c>
      <c r="W24">
        <v>7.7114332085889572</v>
      </c>
      <c r="X24">
        <v>28.920570036040044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13.954081383086518</v>
      </c>
      <c r="AF24">
        <v>5.9300460000000008</v>
      </c>
      <c r="AG24">
        <v>14.987394374400001</v>
      </c>
      <c r="AH24">
        <v>0</v>
      </c>
      <c r="AI24">
        <v>0</v>
      </c>
      <c r="AJ24">
        <v>0</v>
      </c>
      <c r="AK24">
        <v>23.105344800000001</v>
      </c>
      <c r="AL24">
        <v>1.002830218416523</v>
      </c>
      <c r="AM24">
        <v>0</v>
      </c>
      <c r="AN24">
        <v>0</v>
      </c>
      <c r="AO24">
        <v>0</v>
      </c>
      <c r="AP24">
        <v>3.0913741125932064</v>
      </c>
      <c r="AQ24">
        <v>20.796352720000002</v>
      </c>
      <c r="AR24">
        <v>1.1218644643115938</v>
      </c>
      <c r="AS24">
        <v>1.9933592878382398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601.13708145923692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269.91845304753991</v>
      </c>
      <c r="L25">
        <v>4.8200279331227724</v>
      </c>
      <c r="M25">
        <v>58.712620115702478</v>
      </c>
      <c r="N25">
        <v>24.42238314604317</v>
      </c>
      <c r="O25">
        <v>70.652170290244101</v>
      </c>
      <c r="P25">
        <v>23.92927856198893</v>
      </c>
      <c r="Q25">
        <v>2.8907496757457842</v>
      </c>
      <c r="R25">
        <v>9.6388236729713253</v>
      </c>
      <c r="S25">
        <v>5.7809225857940945</v>
      </c>
      <c r="T25">
        <v>0</v>
      </c>
      <c r="U25">
        <v>59.8721178745541</v>
      </c>
      <c r="V25">
        <v>4.2192464599375645</v>
      </c>
      <c r="W25">
        <v>14.028551</v>
      </c>
      <c r="X25">
        <v>59.477934658322205</v>
      </c>
      <c r="Y25">
        <v>0</v>
      </c>
      <c r="Z25">
        <v>0.46570839999999991</v>
      </c>
      <c r="AA25">
        <v>0</v>
      </c>
      <c r="AB25">
        <v>0</v>
      </c>
      <c r="AC25">
        <v>0</v>
      </c>
      <c r="AD25">
        <v>0</v>
      </c>
      <c r="AE25">
        <v>13.954081383086518</v>
      </c>
      <c r="AF25">
        <v>5.9300460000000008</v>
      </c>
      <c r="AG25">
        <v>14.987394374400001</v>
      </c>
      <c r="AH25">
        <v>0</v>
      </c>
      <c r="AI25">
        <v>0</v>
      </c>
      <c r="AJ25">
        <v>0</v>
      </c>
      <c r="AK25">
        <v>23.105344800000001</v>
      </c>
      <c r="AL25">
        <v>1.002830218416523</v>
      </c>
      <c r="AM25">
        <v>0</v>
      </c>
      <c r="AN25">
        <v>0</v>
      </c>
      <c r="AO25">
        <v>0</v>
      </c>
      <c r="AP25">
        <v>0</v>
      </c>
      <c r="AQ25">
        <v>31.194529079999999</v>
      </c>
      <c r="AR25">
        <v>1.1218644643115938</v>
      </c>
      <c r="AS25">
        <v>1.9933592878382398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702.11843703001932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269.91845304753991</v>
      </c>
      <c r="L26">
        <v>4.8200279331227724</v>
      </c>
      <c r="M26">
        <v>61.47861359792536</v>
      </c>
      <c r="N26">
        <v>25.001686281398211</v>
      </c>
      <c r="O26">
        <v>70.652170290244101</v>
      </c>
      <c r="P26">
        <v>23.92927856198893</v>
      </c>
      <c r="Q26">
        <v>2.8907496757457842</v>
      </c>
      <c r="R26">
        <v>9.6388236729713253</v>
      </c>
      <c r="S26">
        <v>5.7809225857940945</v>
      </c>
      <c r="T26">
        <v>0</v>
      </c>
      <c r="U26">
        <v>59.8721178745541</v>
      </c>
      <c r="V26">
        <v>4.2192464599375645</v>
      </c>
      <c r="W26">
        <v>14.028551</v>
      </c>
      <c r="X26">
        <v>59.477934658322205</v>
      </c>
      <c r="Y26">
        <v>0</v>
      </c>
      <c r="Z26">
        <v>0.46570839999999991</v>
      </c>
      <c r="AA26">
        <v>0</v>
      </c>
      <c r="AB26">
        <v>0</v>
      </c>
      <c r="AC26">
        <v>0</v>
      </c>
      <c r="AD26">
        <v>3.8682074548069649</v>
      </c>
      <c r="AE26">
        <v>13.954081383086518</v>
      </c>
      <c r="AF26">
        <v>5.9300460000000008</v>
      </c>
      <c r="AG26">
        <v>14.987394374400001</v>
      </c>
      <c r="AH26">
        <v>8.0189375999999992</v>
      </c>
      <c r="AI26">
        <v>0</v>
      </c>
      <c r="AJ26">
        <v>0</v>
      </c>
      <c r="AK26">
        <v>23.105344800000001</v>
      </c>
      <c r="AL26">
        <v>1.002830218416523</v>
      </c>
      <c r="AM26">
        <v>0</v>
      </c>
      <c r="AN26">
        <v>0</v>
      </c>
      <c r="AO26">
        <v>0</v>
      </c>
      <c r="AP26">
        <v>0</v>
      </c>
      <c r="AQ26">
        <v>31.194529079999999</v>
      </c>
      <c r="AR26">
        <v>1.1218644643115938</v>
      </c>
      <c r="AS26">
        <v>1.9933592878382398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717.3508787024042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318.11839806631923</v>
      </c>
      <c r="L27">
        <v>8.6799502536034616</v>
      </c>
      <c r="M27">
        <v>61.47861359792536</v>
      </c>
      <c r="N27">
        <v>25.001686281398211</v>
      </c>
      <c r="O27">
        <v>70.652170290244101</v>
      </c>
      <c r="P27">
        <v>23.92927856198893</v>
      </c>
      <c r="Q27">
        <v>4.619607985169492</v>
      </c>
      <c r="R27">
        <v>17.949726936260625</v>
      </c>
      <c r="S27">
        <v>11.170774170758927</v>
      </c>
      <c r="T27">
        <v>0</v>
      </c>
      <c r="U27">
        <v>59.8721178745541</v>
      </c>
      <c r="V27">
        <v>7.1609526180257514</v>
      </c>
      <c r="W27">
        <v>14.728478704918034</v>
      </c>
      <c r="X27">
        <v>62.457831182898524</v>
      </c>
      <c r="Y27">
        <v>0</v>
      </c>
      <c r="Z27">
        <v>0.46570839999999991</v>
      </c>
      <c r="AA27">
        <v>3.512334000000001</v>
      </c>
      <c r="AB27">
        <v>0</v>
      </c>
      <c r="AC27">
        <v>0</v>
      </c>
      <c r="AD27">
        <v>7.736414470401213</v>
      </c>
      <c r="AE27">
        <v>13.954081383086518</v>
      </c>
      <c r="AF27">
        <v>5.9300460000000008</v>
      </c>
      <c r="AG27">
        <v>14.987394374400001</v>
      </c>
      <c r="AH27">
        <v>16.037875199999998</v>
      </c>
      <c r="AI27">
        <v>0</v>
      </c>
      <c r="AJ27">
        <v>0</v>
      </c>
      <c r="AK27">
        <v>23.105344800000001</v>
      </c>
      <c r="AL27">
        <v>1.002830218416523</v>
      </c>
      <c r="AM27">
        <v>0</v>
      </c>
      <c r="AN27">
        <v>0</v>
      </c>
      <c r="AO27">
        <v>0</v>
      </c>
      <c r="AP27">
        <v>0</v>
      </c>
      <c r="AQ27">
        <v>31.194529079999999</v>
      </c>
      <c r="AR27">
        <v>1.1218644643115938</v>
      </c>
      <c r="AS27">
        <v>1.9933592878382398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806.86136820251886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318.11839806631923</v>
      </c>
      <c r="L28">
        <v>8.679915056025834</v>
      </c>
      <c r="M28">
        <v>61.47861359792536</v>
      </c>
      <c r="N28">
        <v>25.001686281398211</v>
      </c>
      <c r="O28">
        <v>70.652170290244101</v>
      </c>
      <c r="P28">
        <v>23.92927856198893</v>
      </c>
      <c r="Q28">
        <v>4.619607985169492</v>
      </c>
      <c r="R28">
        <v>17.949726936260625</v>
      </c>
      <c r="S28">
        <v>11.170774170758927</v>
      </c>
      <c r="T28">
        <v>0</v>
      </c>
      <c r="U28">
        <v>59.8721178745541</v>
      </c>
      <c r="V28">
        <v>6.8748343309162827</v>
      </c>
      <c r="W28">
        <v>14.728478704918034</v>
      </c>
      <c r="X28">
        <v>62.457831182898524</v>
      </c>
      <c r="Y28">
        <v>0</v>
      </c>
      <c r="Z28">
        <v>0.46570839999999991</v>
      </c>
      <c r="AA28">
        <v>5.9488902544303812</v>
      </c>
      <c r="AB28">
        <v>1.6929767999999996</v>
      </c>
      <c r="AC28">
        <v>0</v>
      </c>
      <c r="AD28">
        <v>7.736414470401213</v>
      </c>
      <c r="AE28">
        <v>20.931121855027282</v>
      </c>
      <c r="AF28">
        <v>5.9300460000000008</v>
      </c>
      <c r="AG28">
        <v>14.987394374400001</v>
      </c>
      <c r="AH28">
        <v>24.056812799999999</v>
      </c>
      <c r="AI28">
        <v>0</v>
      </c>
      <c r="AJ28">
        <v>0</v>
      </c>
      <c r="AK28">
        <v>23.105344800000001</v>
      </c>
      <c r="AL28">
        <v>1.002830218416523</v>
      </c>
      <c r="AM28">
        <v>0</v>
      </c>
      <c r="AN28">
        <v>0</v>
      </c>
      <c r="AO28">
        <v>0</v>
      </c>
      <c r="AP28">
        <v>0</v>
      </c>
      <c r="AQ28">
        <v>31.194529079999999</v>
      </c>
      <c r="AR28">
        <v>1.1218644643115938</v>
      </c>
      <c r="AS28">
        <v>1.9933592878382398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825.70072584420291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366.31835498574219</v>
      </c>
      <c r="L29">
        <v>8.6799312665795618</v>
      </c>
      <c r="M29">
        <v>61.47861359792536</v>
      </c>
      <c r="N29">
        <v>25.001686281398211</v>
      </c>
      <c r="O29">
        <v>70.652170290244101</v>
      </c>
      <c r="P29">
        <v>23.92927856198893</v>
      </c>
      <c r="Q29">
        <v>4.619607985169492</v>
      </c>
      <c r="R29">
        <v>17.949726936260625</v>
      </c>
      <c r="S29">
        <v>11.170774170758927</v>
      </c>
      <c r="T29">
        <v>0</v>
      </c>
      <c r="U29">
        <v>59.8721178745541</v>
      </c>
      <c r="V29">
        <v>7.6809117166469889</v>
      </c>
      <c r="W29">
        <v>14.728478704918034</v>
      </c>
      <c r="X29">
        <v>62.457831182898524</v>
      </c>
      <c r="Y29">
        <v>0</v>
      </c>
      <c r="Z29">
        <v>0.46570839999999991</v>
      </c>
      <c r="AA29">
        <v>11.707780000000003</v>
      </c>
      <c r="AB29">
        <v>5.5755371212303064</v>
      </c>
      <c r="AC29">
        <v>0.53916537568713674</v>
      </c>
      <c r="AD29">
        <v>11.604621925208178</v>
      </c>
      <c r="AE29">
        <v>20.931121855027282</v>
      </c>
      <c r="AF29">
        <v>11.860092000000002</v>
      </c>
      <c r="AG29">
        <v>14.987394374400001</v>
      </c>
      <c r="AH29">
        <v>34.080484799999994</v>
      </c>
      <c r="AI29">
        <v>0</v>
      </c>
      <c r="AJ29">
        <v>0</v>
      </c>
      <c r="AK29">
        <v>23.105344800000001</v>
      </c>
      <c r="AL29">
        <v>5.0141495999999997</v>
      </c>
      <c r="AM29">
        <v>0</v>
      </c>
      <c r="AN29">
        <v>0</v>
      </c>
      <c r="AO29">
        <v>0</v>
      </c>
      <c r="AP29">
        <v>0</v>
      </c>
      <c r="AQ29">
        <v>31.194529079999999</v>
      </c>
      <c r="AR29">
        <v>1.6360525999999995</v>
      </c>
      <c r="AS29">
        <v>1.9933592878382398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909.23482477447624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366.31835498574219</v>
      </c>
      <c r="L30">
        <v>8.6799302811245003</v>
      </c>
      <c r="M30">
        <v>61.47861359792536</v>
      </c>
      <c r="N30">
        <v>25.001686281398211</v>
      </c>
      <c r="O30">
        <v>70.652170290244101</v>
      </c>
      <c r="P30">
        <v>23.92927856198893</v>
      </c>
      <c r="Q30">
        <v>4.619607985169492</v>
      </c>
      <c r="R30">
        <v>17.949537411894273</v>
      </c>
      <c r="S30">
        <v>11.170774170758927</v>
      </c>
      <c r="T30">
        <v>0</v>
      </c>
      <c r="U30">
        <v>59.8721178745541</v>
      </c>
      <c r="V30">
        <v>7.6809117166469889</v>
      </c>
      <c r="W30">
        <v>14.728478704918034</v>
      </c>
      <c r="X30">
        <v>62.457831182898524</v>
      </c>
      <c r="Y30">
        <v>0</v>
      </c>
      <c r="Z30">
        <v>5.5214386147272707</v>
      </c>
      <c r="AA30">
        <v>11.707780000000003</v>
      </c>
      <c r="AB30">
        <v>11.342944472168039</v>
      </c>
      <c r="AC30">
        <v>12.305367313569969</v>
      </c>
      <c r="AD30">
        <v>11.604621925208178</v>
      </c>
      <c r="AE30">
        <v>20.931121855027282</v>
      </c>
      <c r="AF30">
        <v>17.790138000000002</v>
      </c>
      <c r="AG30">
        <v>14.987394374400001</v>
      </c>
      <c r="AH30">
        <v>46.108891199999995</v>
      </c>
      <c r="AI30">
        <v>1.6169171999999994</v>
      </c>
      <c r="AJ30">
        <v>0</v>
      </c>
      <c r="AK30">
        <v>23.105344800000001</v>
      </c>
      <c r="AL30">
        <v>40.113196799999997</v>
      </c>
      <c r="AM30">
        <v>0</v>
      </c>
      <c r="AN30">
        <v>0</v>
      </c>
      <c r="AO30">
        <v>0</v>
      </c>
      <c r="AP30">
        <v>0</v>
      </c>
      <c r="AQ30">
        <v>31.194529079999999</v>
      </c>
      <c r="AR30">
        <v>14.958195199999995</v>
      </c>
      <c r="AS30">
        <v>1.9933592878382398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999.82053316820247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337.39837963741144</v>
      </c>
      <c r="L31">
        <v>8.6799302811245003</v>
      </c>
      <c r="M31">
        <v>61.47861359792536</v>
      </c>
      <c r="N31">
        <v>25.001686281398211</v>
      </c>
      <c r="O31">
        <v>70.652170290244101</v>
      </c>
      <c r="P31">
        <v>23.92927856198893</v>
      </c>
      <c r="Q31">
        <v>4.619607985169492</v>
      </c>
      <c r="R31">
        <v>17.949537411894273</v>
      </c>
      <c r="S31">
        <v>11.170774170758927</v>
      </c>
      <c r="T31">
        <v>0</v>
      </c>
      <c r="U31">
        <v>59.8721178745541</v>
      </c>
      <c r="V31">
        <v>7.6809117166469889</v>
      </c>
      <c r="W31">
        <v>14.728478704918034</v>
      </c>
      <c r="X31">
        <v>62.457831182898524</v>
      </c>
      <c r="Y31">
        <v>0</v>
      </c>
      <c r="Z31">
        <v>5.5214386147272707</v>
      </c>
      <c r="AA31">
        <v>11.707780000000003</v>
      </c>
      <c r="AB31">
        <v>11.342944472168039</v>
      </c>
      <c r="AC31">
        <v>12.305367313569969</v>
      </c>
      <c r="AD31">
        <v>11.604621925208178</v>
      </c>
      <c r="AE31">
        <v>20.931121855027282</v>
      </c>
      <c r="AF31">
        <v>17.790138000000002</v>
      </c>
      <c r="AG31">
        <v>14.987394374400001</v>
      </c>
      <c r="AH31">
        <v>58.137297599999989</v>
      </c>
      <c r="AI31">
        <v>6.9225614318146098</v>
      </c>
      <c r="AJ31">
        <v>0</v>
      </c>
      <c r="AK31">
        <v>23.105344800000001</v>
      </c>
      <c r="AL31">
        <v>40.113196799999997</v>
      </c>
      <c r="AM31">
        <v>0</v>
      </c>
      <c r="AN31">
        <v>0</v>
      </c>
      <c r="AO31">
        <v>0</v>
      </c>
      <c r="AP31">
        <v>0</v>
      </c>
      <c r="AQ31">
        <v>31.194529079999999</v>
      </c>
      <c r="AR31">
        <v>14.958195199999995</v>
      </c>
      <c r="AS31">
        <v>1.9933592878382398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988.23460845168643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350.54112605645111</v>
      </c>
      <c r="L32">
        <v>8.6799585609077763</v>
      </c>
      <c r="M32">
        <v>61.47861359792536</v>
      </c>
      <c r="N32">
        <v>25.001686281398211</v>
      </c>
      <c r="O32">
        <v>70.652170290244101</v>
      </c>
      <c r="P32">
        <v>23.92927856198893</v>
      </c>
      <c r="Q32">
        <v>4.6187879087452473</v>
      </c>
      <c r="R32">
        <v>17.949537411894273</v>
      </c>
      <c r="S32">
        <v>11.170024588050314</v>
      </c>
      <c r="T32">
        <v>0</v>
      </c>
      <c r="U32">
        <v>59.8721178745541</v>
      </c>
      <c r="V32">
        <v>7.6809117166469889</v>
      </c>
      <c r="W32">
        <v>14.728478704918034</v>
      </c>
      <c r="X32">
        <v>62.457831182898524</v>
      </c>
      <c r="Y32">
        <v>0</v>
      </c>
      <c r="Z32">
        <v>5.5214386147272707</v>
      </c>
      <c r="AA32">
        <v>11.707780000000003</v>
      </c>
      <c r="AB32">
        <v>11.342944472168039</v>
      </c>
      <c r="AC32">
        <v>12.305367313569969</v>
      </c>
      <c r="AD32">
        <v>11.604621925208178</v>
      </c>
      <c r="AE32">
        <v>20.931121855027282</v>
      </c>
      <c r="AF32">
        <v>17.790138000000002</v>
      </c>
      <c r="AG32">
        <v>14.987394374400001</v>
      </c>
      <c r="AH32">
        <v>59.420327791678986</v>
      </c>
      <c r="AI32">
        <v>6.9225614318146098</v>
      </c>
      <c r="AJ32">
        <v>0</v>
      </c>
      <c r="AK32">
        <v>23.105344800000001</v>
      </c>
      <c r="AL32">
        <v>40.113196799999997</v>
      </c>
      <c r="AM32">
        <v>0</v>
      </c>
      <c r="AN32">
        <v>0</v>
      </c>
      <c r="AO32">
        <v>0</v>
      </c>
      <c r="AP32">
        <v>0</v>
      </c>
      <c r="AQ32">
        <v>31.194529079999999</v>
      </c>
      <c r="AR32">
        <v>1.8697743999999994</v>
      </c>
      <c r="AS32">
        <v>1.9933592878382398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989.57042288305547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414.53069115275918</v>
      </c>
      <c r="L33">
        <v>8.6799585609077763</v>
      </c>
      <c r="M33">
        <v>61.47861359792536</v>
      </c>
      <c r="N33">
        <v>25.001686281398211</v>
      </c>
      <c r="O33">
        <v>70.652170290244101</v>
      </c>
      <c r="P33">
        <v>23.92927856198893</v>
      </c>
      <c r="Q33">
        <v>4.6187879087452473</v>
      </c>
      <c r="R33">
        <v>17.949537411894273</v>
      </c>
      <c r="S33">
        <v>11.170024588050314</v>
      </c>
      <c r="T33">
        <v>0</v>
      </c>
      <c r="U33">
        <v>59.8721178745541</v>
      </c>
      <c r="V33">
        <v>7.6809117166469889</v>
      </c>
      <c r="W33">
        <v>14.728478704918034</v>
      </c>
      <c r="X33">
        <v>62.457831182898524</v>
      </c>
      <c r="Y33">
        <v>0</v>
      </c>
      <c r="Z33">
        <v>5.5214386147272707</v>
      </c>
      <c r="AA33">
        <v>5.9488902544303812</v>
      </c>
      <c r="AB33">
        <v>11.342944472168039</v>
      </c>
      <c r="AC33">
        <v>12.305367313569969</v>
      </c>
      <c r="AD33">
        <v>7.736414470401213</v>
      </c>
      <c r="AE33">
        <v>20.931121855027282</v>
      </c>
      <c r="AF33">
        <v>17.790138000000002</v>
      </c>
      <c r="AG33">
        <v>14.987394374400001</v>
      </c>
      <c r="AH33">
        <v>59.420327791678986</v>
      </c>
      <c r="AI33">
        <v>6.9225614318146098</v>
      </c>
      <c r="AJ33">
        <v>0</v>
      </c>
      <c r="AK33">
        <v>23.105344800000001</v>
      </c>
      <c r="AL33">
        <v>40.113196799999997</v>
      </c>
      <c r="AM33">
        <v>0</v>
      </c>
      <c r="AN33">
        <v>0</v>
      </c>
      <c r="AO33">
        <v>0</v>
      </c>
      <c r="AP33">
        <v>0.16270380820215408</v>
      </c>
      <c r="AQ33">
        <v>31.194529079999999</v>
      </c>
      <c r="AR33">
        <v>1.1218644643115938</v>
      </c>
      <c r="AS33">
        <v>1.9933592878382398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1043.3476846515007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491.06288966151652</v>
      </c>
      <c r="L34">
        <v>8.6799585609077763</v>
      </c>
      <c r="M34">
        <v>61.47861359792536</v>
      </c>
      <c r="N34">
        <v>25.001686281398211</v>
      </c>
      <c r="O34">
        <v>70.652170290244101</v>
      </c>
      <c r="P34">
        <v>23.92927856198893</v>
      </c>
      <c r="Q34">
        <v>4.6187879087452473</v>
      </c>
      <c r="R34">
        <v>17.949537411894273</v>
      </c>
      <c r="S34">
        <v>11.170024588050314</v>
      </c>
      <c r="T34">
        <v>0</v>
      </c>
      <c r="U34">
        <v>59.8721178745541</v>
      </c>
      <c r="V34">
        <v>7.6809117166469889</v>
      </c>
      <c r="W34">
        <v>14.728478704918034</v>
      </c>
      <c r="X34">
        <v>62.457831182898524</v>
      </c>
      <c r="Y34">
        <v>0</v>
      </c>
      <c r="Z34">
        <v>5.5214386147272707</v>
      </c>
      <c r="AA34">
        <v>5.9488902544303812</v>
      </c>
      <c r="AB34">
        <v>11.342944472168039</v>
      </c>
      <c r="AC34">
        <v>12.305367313569969</v>
      </c>
      <c r="AD34">
        <v>7.736414470401213</v>
      </c>
      <c r="AE34">
        <v>20.931121855027282</v>
      </c>
      <c r="AF34">
        <v>17.790138000000002</v>
      </c>
      <c r="AG34">
        <v>14.987394374400001</v>
      </c>
      <c r="AH34">
        <v>59.420327791678986</v>
      </c>
      <c r="AI34">
        <v>6.9225614318146098</v>
      </c>
      <c r="AJ34">
        <v>0</v>
      </c>
      <c r="AK34">
        <v>23.105344800000001</v>
      </c>
      <c r="AL34">
        <v>9.192607599999997</v>
      </c>
      <c r="AM34">
        <v>0</v>
      </c>
      <c r="AN34">
        <v>0</v>
      </c>
      <c r="AO34">
        <v>0</v>
      </c>
      <c r="AP34">
        <v>0.16270380820215408</v>
      </c>
      <c r="AQ34">
        <v>31.194529079999999</v>
      </c>
      <c r="AR34">
        <v>1.1218644643115938</v>
      </c>
      <c r="AS34">
        <v>1.9933592878382398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1088.9592939602578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491.06288966151652</v>
      </c>
      <c r="L35">
        <v>8.6799585609077763</v>
      </c>
      <c r="M35">
        <v>61.47861359792536</v>
      </c>
      <c r="N35">
        <v>25.001686281398211</v>
      </c>
      <c r="O35">
        <v>70.652170290244101</v>
      </c>
      <c r="P35">
        <v>23.92927856198893</v>
      </c>
      <c r="Q35">
        <v>4.6187879087452473</v>
      </c>
      <c r="R35">
        <v>17.949537411894273</v>
      </c>
      <c r="S35">
        <v>11.170024588050314</v>
      </c>
      <c r="T35">
        <v>0</v>
      </c>
      <c r="U35">
        <v>59.8721178745541</v>
      </c>
      <c r="V35">
        <v>7.6809117166469889</v>
      </c>
      <c r="W35">
        <v>14.728478704918034</v>
      </c>
      <c r="X35">
        <v>62.457831182898524</v>
      </c>
      <c r="Y35">
        <v>0</v>
      </c>
      <c r="Z35">
        <v>5.5214386147272707</v>
      </c>
      <c r="AA35">
        <v>3.6795880000000012</v>
      </c>
      <c r="AB35">
        <v>11.342944472168039</v>
      </c>
      <c r="AC35">
        <v>12.305367313569969</v>
      </c>
      <c r="AD35">
        <v>3.8682074548069649</v>
      </c>
      <c r="AE35">
        <v>20.931121855027282</v>
      </c>
      <c r="AF35">
        <v>17.790138000000002</v>
      </c>
      <c r="AG35">
        <v>14.987394374400001</v>
      </c>
      <c r="AH35">
        <v>48.113625599999999</v>
      </c>
      <c r="AI35">
        <v>6.9225614318146098</v>
      </c>
      <c r="AJ35">
        <v>0</v>
      </c>
      <c r="AK35">
        <v>23.105344800000001</v>
      </c>
      <c r="AL35">
        <v>1.6713832</v>
      </c>
      <c r="AM35">
        <v>0</v>
      </c>
      <c r="AN35">
        <v>0</v>
      </c>
      <c r="AO35">
        <v>0</v>
      </c>
      <c r="AP35">
        <v>0</v>
      </c>
      <c r="AQ35">
        <v>31.194529079999999</v>
      </c>
      <c r="AR35">
        <v>1.1218644643115938</v>
      </c>
      <c r="AS35">
        <v>1.9933592878382398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1063.8311542903521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491.06288966151652</v>
      </c>
      <c r="L36">
        <v>8.6799585609077763</v>
      </c>
      <c r="M36">
        <v>61.47861359792536</v>
      </c>
      <c r="N36">
        <v>25.001686281398211</v>
      </c>
      <c r="O36">
        <v>70.652170290244101</v>
      </c>
      <c r="P36">
        <v>23.92927856198893</v>
      </c>
      <c r="Q36">
        <v>4.6187879087452473</v>
      </c>
      <c r="R36">
        <v>17.949537411894273</v>
      </c>
      <c r="S36">
        <v>11.170024588050314</v>
      </c>
      <c r="T36">
        <v>0</v>
      </c>
      <c r="U36">
        <v>59.8721178745541</v>
      </c>
      <c r="V36">
        <v>7.6809117166469889</v>
      </c>
      <c r="W36">
        <v>14.728478704918034</v>
      </c>
      <c r="X36">
        <v>62.457831182898524</v>
      </c>
      <c r="Y36">
        <v>0</v>
      </c>
      <c r="Z36">
        <v>0</v>
      </c>
      <c r="AA36">
        <v>0</v>
      </c>
      <c r="AB36">
        <v>11.151073803300822</v>
      </c>
      <c r="AC36">
        <v>0.53916537568713674</v>
      </c>
      <c r="AD36">
        <v>0</v>
      </c>
      <c r="AE36">
        <v>20.931121855027282</v>
      </c>
      <c r="AF36">
        <v>11.860092000000002</v>
      </c>
      <c r="AG36">
        <v>14.987394374400001</v>
      </c>
      <c r="AH36">
        <v>39.613551568321014</v>
      </c>
      <c r="AI36">
        <v>1.6169171999999994</v>
      </c>
      <c r="AJ36">
        <v>0</v>
      </c>
      <c r="AK36">
        <v>23.105344800000001</v>
      </c>
      <c r="AL36">
        <v>1.6713832</v>
      </c>
      <c r="AM36">
        <v>0</v>
      </c>
      <c r="AN36">
        <v>0</v>
      </c>
      <c r="AO36">
        <v>0</v>
      </c>
      <c r="AP36">
        <v>0</v>
      </c>
      <c r="AQ36">
        <v>31.194529079999999</v>
      </c>
      <c r="AR36">
        <v>1.1218644643115938</v>
      </c>
      <c r="AS36">
        <v>1.9933592878382398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1019.0680833505744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491.06288966151652</v>
      </c>
      <c r="L37">
        <v>8.6799585609077763</v>
      </c>
      <c r="M37">
        <v>61.47861359792536</v>
      </c>
      <c r="N37">
        <v>25.001686281398211</v>
      </c>
      <c r="O37">
        <v>70.652170290244101</v>
      </c>
      <c r="P37">
        <v>23.92927856198893</v>
      </c>
      <c r="Q37">
        <v>4.6187879087452473</v>
      </c>
      <c r="R37">
        <v>17.949537411894273</v>
      </c>
      <c r="S37">
        <v>11.170024588050314</v>
      </c>
      <c r="T37">
        <v>0</v>
      </c>
      <c r="U37">
        <v>59.8721178745541</v>
      </c>
      <c r="V37">
        <v>7.6809117166469889</v>
      </c>
      <c r="W37">
        <v>14.728478704918034</v>
      </c>
      <c r="X37">
        <v>62.457831182898524</v>
      </c>
      <c r="Y37">
        <v>0</v>
      </c>
      <c r="Z37">
        <v>0</v>
      </c>
      <c r="AA37">
        <v>0</v>
      </c>
      <c r="AB37">
        <v>11.151073803300822</v>
      </c>
      <c r="AC37">
        <v>0</v>
      </c>
      <c r="AD37">
        <v>0</v>
      </c>
      <c r="AE37">
        <v>20.931121855027282</v>
      </c>
      <c r="AF37">
        <v>5.9300460000000008</v>
      </c>
      <c r="AG37">
        <v>14.987394374400001</v>
      </c>
      <c r="AH37">
        <v>29.710163895839493</v>
      </c>
      <c r="AI37">
        <v>0</v>
      </c>
      <c r="AJ37">
        <v>0</v>
      </c>
      <c r="AK37">
        <v>23.105344800000001</v>
      </c>
      <c r="AL37">
        <v>1.6713832</v>
      </c>
      <c r="AM37">
        <v>0</v>
      </c>
      <c r="AN37">
        <v>0</v>
      </c>
      <c r="AO37">
        <v>0</v>
      </c>
      <c r="AP37">
        <v>0</v>
      </c>
      <c r="AQ37">
        <v>31.194529079999999</v>
      </c>
      <c r="AR37">
        <v>1.1218644643115938</v>
      </c>
      <c r="AS37">
        <v>1.9933592878382398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1001.0785671024057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491.06288966151652</v>
      </c>
      <c r="L38">
        <v>8.6799585609077763</v>
      </c>
      <c r="M38">
        <v>61.47861359792536</v>
      </c>
      <c r="N38">
        <v>25.001686281398211</v>
      </c>
      <c r="O38">
        <v>70.652170290244101</v>
      </c>
      <c r="P38">
        <v>23.92927856198893</v>
      </c>
      <c r="Q38">
        <v>4.6187879087452473</v>
      </c>
      <c r="R38">
        <v>17.949537411894273</v>
      </c>
      <c r="S38">
        <v>11.170024588050314</v>
      </c>
      <c r="T38">
        <v>0</v>
      </c>
      <c r="U38">
        <v>59.8721178745541</v>
      </c>
      <c r="V38">
        <v>7.6809117166469889</v>
      </c>
      <c r="W38">
        <v>14.728478704918034</v>
      </c>
      <c r="X38">
        <v>62.457831182898524</v>
      </c>
      <c r="Y38">
        <v>0</v>
      </c>
      <c r="Z38">
        <v>0</v>
      </c>
      <c r="AA38">
        <v>0</v>
      </c>
      <c r="AB38">
        <v>11.151073803300822</v>
      </c>
      <c r="AC38">
        <v>0</v>
      </c>
      <c r="AD38">
        <v>0</v>
      </c>
      <c r="AE38">
        <v>13.954081383086518</v>
      </c>
      <c r="AF38">
        <v>5.9300460000000008</v>
      </c>
      <c r="AG38">
        <v>14.987394374400001</v>
      </c>
      <c r="AH38">
        <v>16.037875199999998</v>
      </c>
      <c r="AI38">
        <v>0</v>
      </c>
      <c r="AJ38">
        <v>0</v>
      </c>
      <c r="AK38">
        <v>23.105344800000001</v>
      </c>
      <c r="AL38">
        <v>1.6713832</v>
      </c>
      <c r="AM38">
        <v>0</v>
      </c>
      <c r="AN38">
        <v>0</v>
      </c>
      <c r="AO38">
        <v>0</v>
      </c>
      <c r="AP38">
        <v>0</v>
      </c>
      <c r="AQ38">
        <v>31.194529079999999</v>
      </c>
      <c r="AR38">
        <v>1.1218644643115938</v>
      </c>
      <c r="AS38">
        <v>1.9933592878382398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980.42923793462546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491.06288966151652</v>
      </c>
      <c r="L39">
        <v>8.6799585609077763</v>
      </c>
      <c r="M39">
        <v>61.47861359792536</v>
      </c>
      <c r="N39">
        <v>25.001686281398211</v>
      </c>
      <c r="O39">
        <v>70.652170290244101</v>
      </c>
      <c r="P39">
        <v>23.92927856198893</v>
      </c>
      <c r="Q39">
        <v>4.6187879087452473</v>
      </c>
      <c r="R39">
        <v>17.949537411894273</v>
      </c>
      <c r="S39">
        <v>11.170024588050314</v>
      </c>
      <c r="T39">
        <v>0</v>
      </c>
      <c r="U39">
        <v>59.8721178745541</v>
      </c>
      <c r="V39">
        <v>7.6809117166469889</v>
      </c>
      <c r="W39">
        <v>14.728478704918034</v>
      </c>
      <c r="X39">
        <v>62.457831182898524</v>
      </c>
      <c r="Y39">
        <v>0</v>
      </c>
      <c r="Z39">
        <v>0</v>
      </c>
      <c r="AA39">
        <v>0</v>
      </c>
      <c r="AB39">
        <v>5.5755371212303064</v>
      </c>
      <c r="AC39">
        <v>0</v>
      </c>
      <c r="AD39">
        <v>0</v>
      </c>
      <c r="AE39">
        <v>13.954081383086518</v>
      </c>
      <c r="AF39">
        <v>5.9300460000000008</v>
      </c>
      <c r="AG39">
        <v>14.987394374400001</v>
      </c>
      <c r="AH39">
        <v>8.5401683683210123</v>
      </c>
      <c r="AI39">
        <v>0</v>
      </c>
      <c r="AJ39">
        <v>0</v>
      </c>
      <c r="AK39">
        <v>23.105344800000001</v>
      </c>
      <c r="AL39">
        <v>1.6713832</v>
      </c>
      <c r="AM39">
        <v>0</v>
      </c>
      <c r="AN39">
        <v>0</v>
      </c>
      <c r="AO39">
        <v>0</v>
      </c>
      <c r="AP39">
        <v>0</v>
      </c>
      <c r="AQ39">
        <v>31.194529079999999</v>
      </c>
      <c r="AR39">
        <v>1.1218644643115938</v>
      </c>
      <c r="AS39">
        <v>1.9933592878382398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967.35599442087596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491.06288966151652</v>
      </c>
      <c r="L40">
        <v>8.6799585609077763</v>
      </c>
      <c r="M40">
        <v>61.47861359792536</v>
      </c>
      <c r="N40">
        <v>25.001686281398211</v>
      </c>
      <c r="O40">
        <v>70.652170290244101</v>
      </c>
      <c r="P40">
        <v>23.92927856198893</v>
      </c>
      <c r="Q40">
        <v>4.6187879087452473</v>
      </c>
      <c r="R40">
        <v>17.949537411894273</v>
      </c>
      <c r="S40">
        <v>11.170024588050314</v>
      </c>
      <c r="T40">
        <v>0</v>
      </c>
      <c r="U40">
        <v>59.8721178745541</v>
      </c>
      <c r="V40">
        <v>7.6809117166469889</v>
      </c>
      <c r="W40">
        <v>14.728478704918034</v>
      </c>
      <c r="X40">
        <v>62.457831182898524</v>
      </c>
      <c r="Y40">
        <v>0</v>
      </c>
      <c r="Z40">
        <v>0</v>
      </c>
      <c r="AA40">
        <v>0</v>
      </c>
      <c r="AB40">
        <v>5.5755371212303064</v>
      </c>
      <c r="AC40">
        <v>0</v>
      </c>
      <c r="AD40">
        <v>0</v>
      </c>
      <c r="AE40">
        <v>6.9770404719407644</v>
      </c>
      <c r="AF40">
        <v>5.9300460000000008</v>
      </c>
      <c r="AG40">
        <v>14.987394374400001</v>
      </c>
      <c r="AH40">
        <v>0</v>
      </c>
      <c r="AI40">
        <v>0</v>
      </c>
      <c r="AJ40">
        <v>0</v>
      </c>
      <c r="AK40">
        <v>23.105344800000001</v>
      </c>
      <c r="AL40">
        <v>1.6713832</v>
      </c>
      <c r="AM40">
        <v>0</v>
      </c>
      <c r="AN40">
        <v>0</v>
      </c>
      <c r="AO40">
        <v>0</v>
      </c>
      <c r="AP40">
        <v>0</v>
      </c>
      <c r="AQ40">
        <v>20.796352720000002</v>
      </c>
      <c r="AR40">
        <v>1.6360525999999995</v>
      </c>
      <c r="AS40">
        <v>1.9933592878382398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941.9547969170975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491.06288966151652</v>
      </c>
      <c r="L41">
        <v>8.6799585609077763</v>
      </c>
      <c r="M41">
        <v>61.47861359792536</v>
      </c>
      <c r="N41">
        <v>25.001686281398211</v>
      </c>
      <c r="O41">
        <v>70.652170290244101</v>
      </c>
      <c r="P41">
        <v>23.92927856198893</v>
      </c>
      <c r="Q41">
        <v>4.6187879087452473</v>
      </c>
      <c r="R41">
        <v>17.949537411894273</v>
      </c>
      <c r="S41">
        <v>11.170024588050314</v>
      </c>
      <c r="T41">
        <v>0</v>
      </c>
      <c r="U41">
        <v>59.8721178745541</v>
      </c>
      <c r="V41">
        <v>7.6809117166469889</v>
      </c>
      <c r="W41">
        <v>14.728478704918034</v>
      </c>
      <c r="X41">
        <v>62.457831182898524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6.9770404719407644</v>
      </c>
      <c r="AF41">
        <v>5.9300460000000008</v>
      </c>
      <c r="AG41">
        <v>14.987394374400001</v>
      </c>
      <c r="AH41">
        <v>0</v>
      </c>
      <c r="AI41">
        <v>0</v>
      </c>
      <c r="AJ41">
        <v>0</v>
      </c>
      <c r="AK41">
        <v>23.105344800000001</v>
      </c>
      <c r="AL41">
        <v>1.6713832</v>
      </c>
      <c r="AM41">
        <v>0</v>
      </c>
      <c r="AN41">
        <v>0</v>
      </c>
      <c r="AO41">
        <v>0</v>
      </c>
      <c r="AP41">
        <v>0</v>
      </c>
      <c r="AQ41">
        <v>20.796352720000002</v>
      </c>
      <c r="AR41">
        <v>14.958195199999995</v>
      </c>
      <c r="AS41">
        <v>1.9933592878382398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949.70140239586715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491.06288966151652</v>
      </c>
      <c r="L42">
        <v>8.6799585609077763</v>
      </c>
      <c r="M42">
        <v>61.47861359792536</v>
      </c>
      <c r="N42">
        <v>25.001686281398211</v>
      </c>
      <c r="O42">
        <v>70.652170290244101</v>
      </c>
      <c r="P42">
        <v>23.92927856198893</v>
      </c>
      <c r="Q42">
        <v>4.6187879087452473</v>
      </c>
      <c r="R42">
        <v>17.949537411894273</v>
      </c>
      <c r="S42">
        <v>11.170024588050314</v>
      </c>
      <c r="T42">
        <v>0</v>
      </c>
      <c r="U42">
        <v>59.8721178745541</v>
      </c>
      <c r="V42">
        <v>7.6809117166469889</v>
      </c>
      <c r="W42">
        <v>14.728478704918034</v>
      </c>
      <c r="X42">
        <v>62.457831182898524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6.9770404719407644</v>
      </c>
      <c r="AF42">
        <v>5.9300460000000008</v>
      </c>
      <c r="AG42">
        <v>14.987394374400001</v>
      </c>
      <c r="AH42">
        <v>0</v>
      </c>
      <c r="AI42">
        <v>0</v>
      </c>
      <c r="AJ42">
        <v>0</v>
      </c>
      <c r="AK42">
        <v>23.105344800000001</v>
      </c>
      <c r="AL42">
        <v>1.6713832</v>
      </c>
      <c r="AM42">
        <v>0</v>
      </c>
      <c r="AN42">
        <v>0</v>
      </c>
      <c r="AO42">
        <v>0</v>
      </c>
      <c r="AP42">
        <v>0</v>
      </c>
      <c r="AQ42">
        <v>10.398176360000001</v>
      </c>
      <c r="AR42">
        <v>14.958195199999995</v>
      </c>
      <c r="AS42">
        <v>1.9933592878382398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939.30322603586717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491.06288966151652</v>
      </c>
      <c r="L43">
        <v>8.6799585609077763</v>
      </c>
      <c r="M43">
        <v>61.47861359792536</v>
      </c>
      <c r="N43">
        <v>25.001686281398211</v>
      </c>
      <c r="O43">
        <v>70.652170290244101</v>
      </c>
      <c r="P43">
        <v>23.92927856198893</v>
      </c>
      <c r="Q43">
        <v>4.6187879087452473</v>
      </c>
      <c r="R43">
        <v>17.949537411894273</v>
      </c>
      <c r="S43">
        <v>11.170024588050314</v>
      </c>
      <c r="T43">
        <v>0</v>
      </c>
      <c r="U43">
        <v>59.8721178745541</v>
      </c>
      <c r="V43">
        <v>7.6809117166469889</v>
      </c>
      <c r="W43">
        <v>14.728478704918034</v>
      </c>
      <c r="X43">
        <v>62.457831182898524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5.9300460000000008</v>
      </c>
      <c r="AG43">
        <v>14.987394374400001</v>
      </c>
      <c r="AH43">
        <v>0</v>
      </c>
      <c r="AI43">
        <v>0</v>
      </c>
      <c r="AJ43">
        <v>0</v>
      </c>
      <c r="AK43">
        <v>23.105344800000001</v>
      </c>
      <c r="AL43">
        <v>1.6713832</v>
      </c>
      <c r="AM43">
        <v>0</v>
      </c>
      <c r="AN43">
        <v>0</v>
      </c>
      <c r="AO43">
        <v>0</v>
      </c>
      <c r="AP43">
        <v>0</v>
      </c>
      <c r="AQ43">
        <v>10.145589080000001</v>
      </c>
      <c r="AR43">
        <v>1.1218644643115938</v>
      </c>
      <c r="AS43">
        <v>7.062187002973535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923.30609526337344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491.06288966151652</v>
      </c>
      <c r="L44">
        <v>8.6799585609077763</v>
      </c>
      <c r="M44">
        <v>61.47861359792536</v>
      </c>
      <c r="N44">
        <v>25.001686281398211</v>
      </c>
      <c r="O44">
        <v>70.652170290244101</v>
      </c>
      <c r="P44">
        <v>23.92927856198893</v>
      </c>
      <c r="Q44">
        <v>4.6187879087452473</v>
      </c>
      <c r="R44">
        <v>17.949537411894273</v>
      </c>
      <c r="S44">
        <v>11.170024588050314</v>
      </c>
      <c r="T44">
        <v>0</v>
      </c>
      <c r="U44">
        <v>59.8721178745541</v>
      </c>
      <c r="V44">
        <v>7.6809117166469889</v>
      </c>
      <c r="W44">
        <v>14.728478704918034</v>
      </c>
      <c r="X44">
        <v>62.457831182898524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5.9300460000000008</v>
      </c>
      <c r="AG44">
        <v>14.987394374400001</v>
      </c>
      <c r="AH44">
        <v>0</v>
      </c>
      <c r="AI44">
        <v>0</v>
      </c>
      <c r="AJ44">
        <v>0</v>
      </c>
      <c r="AK44">
        <v>23.105344800000001</v>
      </c>
      <c r="AL44">
        <v>1.6713832</v>
      </c>
      <c r="AM44">
        <v>0</v>
      </c>
      <c r="AN44">
        <v>0</v>
      </c>
      <c r="AO44">
        <v>0</v>
      </c>
      <c r="AP44">
        <v>0</v>
      </c>
      <c r="AQ44">
        <v>9.6825124000000002</v>
      </c>
      <c r="AR44">
        <v>1.1218644643115938</v>
      </c>
      <c r="AS44">
        <v>7.062187002973535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922.84301858337335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491.06288966151652</v>
      </c>
      <c r="L45">
        <v>8.6799585609077763</v>
      </c>
      <c r="M45">
        <v>61.47861359792536</v>
      </c>
      <c r="N45">
        <v>25.001686281398211</v>
      </c>
      <c r="O45">
        <v>70.652170290244101</v>
      </c>
      <c r="P45">
        <v>23.92927856198893</v>
      </c>
      <c r="Q45">
        <v>4.6187879087452473</v>
      </c>
      <c r="R45">
        <v>17.949537411894273</v>
      </c>
      <c r="S45">
        <v>11.170024588050314</v>
      </c>
      <c r="T45">
        <v>0</v>
      </c>
      <c r="U45">
        <v>59.8721178745541</v>
      </c>
      <c r="V45">
        <v>7.6809117166469889</v>
      </c>
      <c r="W45">
        <v>14.728478704918034</v>
      </c>
      <c r="X45">
        <v>62.457831182898524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5.9300460000000008</v>
      </c>
      <c r="AG45">
        <v>14.987394374400001</v>
      </c>
      <c r="AH45">
        <v>0</v>
      </c>
      <c r="AI45">
        <v>0</v>
      </c>
      <c r="AJ45">
        <v>0</v>
      </c>
      <c r="AK45">
        <v>23.105344800000001</v>
      </c>
      <c r="AL45">
        <v>1.6713832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1.1218644643115938</v>
      </c>
      <c r="AS45">
        <v>7.062187002973535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913.1605061833734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491.06288966151652</v>
      </c>
      <c r="L46">
        <v>8.6799585609077763</v>
      </c>
      <c r="M46">
        <v>61.47861359792536</v>
      </c>
      <c r="N46">
        <v>25.001686281398211</v>
      </c>
      <c r="O46">
        <v>70.652170290244101</v>
      </c>
      <c r="P46">
        <v>23.92927856198893</v>
      </c>
      <c r="Q46">
        <v>4.6187879087452473</v>
      </c>
      <c r="R46">
        <v>17.949537411894273</v>
      </c>
      <c r="S46">
        <v>11.170024588050314</v>
      </c>
      <c r="T46">
        <v>0</v>
      </c>
      <c r="U46">
        <v>59.8721178745541</v>
      </c>
      <c r="V46">
        <v>7.6809117166469889</v>
      </c>
      <c r="W46">
        <v>14.728478704918034</v>
      </c>
      <c r="X46">
        <v>62.457831182898524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5.9300460000000008</v>
      </c>
      <c r="AG46">
        <v>14.987394374400001</v>
      </c>
      <c r="AH46">
        <v>0</v>
      </c>
      <c r="AI46">
        <v>0</v>
      </c>
      <c r="AJ46">
        <v>0</v>
      </c>
      <c r="AK46">
        <v>23.105344800000001</v>
      </c>
      <c r="AL46">
        <v>1.6713832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1.1218644643115938</v>
      </c>
      <c r="AS46">
        <v>7.062187002973535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913.1605061833734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491.06288966151652</v>
      </c>
      <c r="L47">
        <v>8.6799585609077763</v>
      </c>
      <c r="M47">
        <v>61.47861359792536</v>
      </c>
      <c r="N47">
        <v>25.001686281398211</v>
      </c>
      <c r="O47">
        <v>70.652170290244101</v>
      </c>
      <c r="P47">
        <v>23.92927856198893</v>
      </c>
      <c r="Q47">
        <v>4.6187879087452473</v>
      </c>
      <c r="R47">
        <v>17.949537411894273</v>
      </c>
      <c r="S47">
        <v>11.170024588050314</v>
      </c>
      <c r="T47">
        <v>0</v>
      </c>
      <c r="U47">
        <v>59.8721178745541</v>
      </c>
      <c r="V47">
        <v>7.6809117166469889</v>
      </c>
      <c r="W47">
        <v>14.728478704918034</v>
      </c>
      <c r="X47">
        <v>62.457831182898524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5.9300460000000008</v>
      </c>
      <c r="AG47">
        <v>14.987394374400001</v>
      </c>
      <c r="AH47">
        <v>0</v>
      </c>
      <c r="AI47">
        <v>0</v>
      </c>
      <c r="AJ47">
        <v>0</v>
      </c>
      <c r="AK47">
        <v>23.105344800000001</v>
      </c>
      <c r="AL47">
        <v>1.6713832</v>
      </c>
      <c r="AM47">
        <v>0</v>
      </c>
      <c r="AN47">
        <v>0</v>
      </c>
      <c r="AO47">
        <v>0</v>
      </c>
      <c r="AP47">
        <v>2.9829047607290802</v>
      </c>
      <c r="AQ47">
        <v>0</v>
      </c>
      <c r="AR47">
        <v>1.1218644643115938</v>
      </c>
      <c r="AS47">
        <v>7.062187002973535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916.14341094410247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491.06288966151652</v>
      </c>
      <c r="L48">
        <v>8.6799585609077763</v>
      </c>
      <c r="M48">
        <v>61.47861359792536</v>
      </c>
      <c r="N48">
        <v>25.001686281398211</v>
      </c>
      <c r="O48">
        <v>70.652170290244101</v>
      </c>
      <c r="P48">
        <v>23.92927856198893</v>
      </c>
      <c r="Q48">
        <v>4.6187879087452473</v>
      </c>
      <c r="R48">
        <v>17.949537411894273</v>
      </c>
      <c r="S48">
        <v>11.170024588050314</v>
      </c>
      <c r="T48">
        <v>0</v>
      </c>
      <c r="U48">
        <v>59.8721178745541</v>
      </c>
      <c r="V48">
        <v>7.6809117166469889</v>
      </c>
      <c r="W48">
        <v>14.728478704918034</v>
      </c>
      <c r="X48">
        <v>62.457831182898524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5.9300460000000008</v>
      </c>
      <c r="AG48">
        <v>14.987394374400001</v>
      </c>
      <c r="AH48">
        <v>0</v>
      </c>
      <c r="AI48">
        <v>0</v>
      </c>
      <c r="AJ48">
        <v>0</v>
      </c>
      <c r="AK48">
        <v>23.105344800000001</v>
      </c>
      <c r="AL48">
        <v>1.6713832</v>
      </c>
      <c r="AM48">
        <v>0</v>
      </c>
      <c r="AN48">
        <v>0</v>
      </c>
      <c r="AO48">
        <v>0</v>
      </c>
      <c r="AP48">
        <v>2.9829047607290802</v>
      </c>
      <c r="AQ48">
        <v>0</v>
      </c>
      <c r="AR48">
        <v>1.1218644643115938</v>
      </c>
      <c r="AS48">
        <v>7.062187002973535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916.14341094410247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491.06288966151652</v>
      </c>
      <c r="L49">
        <v>8.6799585609077763</v>
      </c>
      <c r="M49">
        <v>61.47861359792536</v>
      </c>
      <c r="N49">
        <v>25.001686281398211</v>
      </c>
      <c r="O49">
        <v>70.652170290244101</v>
      </c>
      <c r="P49">
        <v>23.92927856198893</v>
      </c>
      <c r="Q49">
        <v>4.6187879087452473</v>
      </c>
      <c r="R49">
        <v>17.949537411894273</v>
      </c>
      <c r="S49">
        <v>11.170024588050314</v>
      </c>
      <c r="T49">
        <v>0</v>
      </c>
      <c r="U49">
        <v>59.8721178745541</v>
      </c>
      <c r="V49">
        <v>7.6809117166469889</v>
      </c>
      <c r="W49">
        <v>14.728478704918034</v>
      </c>
      <c r="X49">
        <v>62.457831182898524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5.9300460000000008</v>
      </c>
      <c r="AG49">
        <v>14.987394374400001</v>
      </c>
      <c r="AH49">
        <v>0</v>
      </c>
      <c r="AI49">
        <v>0</v>
      </c>
      <c r="AJ49">
        <v>0</v>
      </c>
      <c r="AK49">
        <v>23.105344800000001</v>
      </c>
      <c r="AL49">
        <v>1.6713832</v>
      </c>
      <c r="AM49">
        <v>0</v>
      </c>
      <c r="AN49">
        <v>0</v>
      </c>
      <c r="AO49">
        <v>0</v>
      </c>
      <c r="AP49">
        <v>2.9829047607290802</v>
      </c>
      <c r="AQ49">
        <v>0</v>
      </c>
      <c r="AR49">
        <v>1.1218644643115938</v>
      </c>
      <c r="AS49">
        <v>1.9933592878382398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911.07458322896707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491.06288966151652</v>
      </c>
      <c r="L50">
        <v>8.6799585609077763</v>
      </c>
      <c r="M50">
        <v>61.47861359792536</v>
      </c>
      <c r="N50">
        <v>25.001686281398211</v>
      </c>
      <c r="O50">
        <v>70.652170290244101</v>
      </c>
      <c r="P50">
        <v>23.92927856198893</v>
      </c>
      <c r="Q50">
        <v>4.6187879087452473</v>
      </c>
      <c r="R50">
        <v>17.949537411894273</v>
      </c>
      <c r="S50">
        <v>11.170024588050314</v>
      </c>
      <c r="T50">
        <v>0</v>
      </c>
      <c r="U50">
        <v>59.8721178745541</v>
      </c>
      <c r="V50">
        <v>7.6809117166469889</v>
      </c>
      <c r="W50">
        <v>14.728478704918034</v>
      </c>
      <c r="X50">
        <v>62.457831182898524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5.9300460000000008</v>
      </c>
      <c r="AG50">
        <v>14.987394374400001</v>
      </c>
      <c r="AH50">
        <v>0</v>
      </c>
      <c r="AI50">
        <v>0</v>
      </c>
      <c r="AJ50">
        <v>0</v>
      </c>
      <c r="AK50">
        <v>23.105344800000001</v>
      </c>
      <c r="AL50">
        <v>1.6713832</v>
      </c>
      <c r="AM50">
        <v>0</v>
      </c>
      <c r="AN50">
        <v>0</v>
      </c>
      <c r="AO50">
        <v>0</v>
      </c>
      <c r="AP50">
        <v>2.9829047607290802</v>
      </c>
      <c r="AQ50">
        <v>0</v>
      </c>
      <c r="AR50">
        <v>1.1218644643115938</v>
      </c>
      <c r="AS50">
        <v>1.9933592878382398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911.07458322896707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491.27220649648439</v>
      </c>
      <c r="L51">
        <v>8.6799883449868176</v>
      </c>
      <c r="M51">
        <v>61.47861359792536</v>
      </c>
      <c r="N51">
        <v>25.001686281398211</v>
      </c>
      <c r="O51">
        <v>70.652170290244101</v>
      </c>
      <c r="P51">
        <v>23.92927856198893</v>
      </c>
      <c r="Q51">
        <v>4.6171184049079752</v>
      </c>
      <c r="R51">
        <v>17.947389410325421</v>
      </c>
      <c r="S51">
        <v>11.170136879743941</v>
      </c>
      <c r="T51">
        <v>0</v>
      </c>
      <c r="U51">
        <v>59.8721178745541</v>
      </c>
      <c r="V51">
        <v>7.6787072658662074</v>
      </c>
      <c r="W51">
        <v>14.728478704918034</v>
      </c>
      <c r="X51">
        <v>62.457831182898524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5.9300460000000008</v>
      </c>
      <c r="AG51">
        <v>14.987394374400001</v>
      </c>
      <c r="AH51">
        <v>0</v>
      </c>
      <c r="AI51">
        <v>0</v>
      </c>
      <c r="AJ51">
        <v>0</v>
      </c>
      <c r="AK51">
        <v>23.105344800000001</v>
      </c>
      <c r="AL51">
        <v>1.6713832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1.1218644643115938</v>
      </c>
      <c r="AS51">
        <v>1.9933592878382398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908.2951154227917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491.26729522408476</v>
      </c>
      <c r="L52">
        <v>8.6799302811245003</v>
      </c>
      <c r="M52">
        <v>61.47861359792536</v>
      </c>
      <c r="N52">
        <v>25.001686281398211</v>
      </c>
      <c r="O52">
        <v>70.652170290244101</v>
      </c>
      <c r="P52">
        <v>23.92927856198893</v>
      </c>
      <c r="Q52">
        <v>4.619607985169492</v>
      </c>
      <c r="R52">
        <v>17.947240651373548</v>
      </c>
      <c r="S52">
        <v>11.170774170758927</v>
      </c>
      <c r="T52">
        <v>0</v>
      </c>
      <c r="U52">
        <v>59.8721178745541</v>
      </c>
      <c r="V52">
        <v>7.6787072658662074</v>
      </c>
      <c r="W52">
        <v>14.728478704918034</v>
      </c>
      <c r="X52">
        <v>62.457831182898524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5.9300460000000008</v>
      </c>
      <c r="AG52">
        <v>14.987394374400001</v>
      </c>
      <c r="AH52">
        <v>0</v>
      </c>
      <c r="AI52">
        <v>0</v>
      </c>
      <c r="AJ52">
        <v>0</v>
      </c>
      <c r="AK52">
        <v>23.105344800000001</v>
      </c>
      <c r="AL52">
        <v>1.6713832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1.1218644643115938</v>
      </c>
      <c r="AS52">
        <v>1.9933592878382398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908.29312419885457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491.26729522408476</v>
      </c>
      <c r="L53">
        <v>8.67993885170835</v>
      </c>
      <c r="M53">
        <v>61.47861359792536</v>
      </c>
      <c r="N53">
        <v>25.001686281398211</v>
      </c>
      <c r="O53">
        <v>70.652170290244101</v>
      </c>
      <c r="P53">
        <v>23.92927856198893</v>
      </c>
      <c r="Q53">
        <v>4.619607985169492</v>
      </c>
      <c r="R53">
        <v>17.947240651373548</v>
      </c>
      <c r="S53">
        <v>11.170774170758927</v>
      </c>
      <c r="T53">
        <v>0</v>
      </c>
      <c r="U53">
        <v>59.8721178745541</v>
      </c>
      <c r="V53">
        <v>7.6787072658662074</v>
      </c>
      <c r="W53">
        <v>14.728478704918034</v>
      </c>
      <c r="X53">
        <v>62.457831182898524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5.9300460000000008</v>
      </c>
      <c r="AG53">
        <v>14.987394374400001</v>
      </c>
      <c r="AH53">
        <v>0</v>
      </c>
      <c r="AI53">
        <v>0</v>
      </c>
      <c r="AJ53">
        <v>0</v>
      </c>
      <c r="AK53">
        <v>23.105344800000001</v>
      </c>
      <c r="AL53">
        <v>1.6713832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1.1218644643115938</v>
      </c>
      <c r="AS53">
        <v>1.9933592878382398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908.29313276943833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491.26729522408476</v>
      </c>
      <c r="L54">
        <v>8.6799299293642775</v>
      </c>
      <c r="M54">
        <v>61.47861359792536</v>
      </c>
      <c r="N54">
        <v>25.001686281398211</v>
      </c>
      <c r="O54">
        <v>70.652170290244101</v>
      </c>
      <c r="P54">
        <v>23.92927856198893</v>
      </c>
      <c r="Q54">
        <v>4.619607985169492</v>
      </c>
      <c r="R54">
        <v>17.947240651373548</v>
      </c>
      <c r="S54">
        <v>11.170774170758927</v>
      </c>
      <c r="T54">
        <v>0</v>
      </c>
      <c r="U54">
        <v>59.8721178745541</v>
      </c>
      <c r="V54">
        <v>7.6787072658662074</v>
      </c>
      <c r="W54">
        <v>14.728478704918034</v>
      </c>
      <c r="X54">
        <v>62.457831182898524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5.9300460000000008</v>
      </c>
      <c r="AG54">
        <v>14.987394374400001</v>
      </c>
      <c r="AH54">
        <v>0</v>
      </c>
      <c r="AI54">
        <v>0</v>
      </c>
      <c r="AJ54">
        <v>0</v>
      </c>
      <c r="AK54">
        <v>23.105344800000001</v>
      </c>
      <c r="AL54">
        <v>1.6713832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1.1218644643115938</v>
      </c>
      <c r="AS54">
        <v>1.9933592878382398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908.29312384709431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443.4383025895234</v>
      </c>
      <c r="L55">
        <v>8.6799119407527634</v>
      </c>
      <c r="M55">
        <v>61.47861359792536</v>
      </c>
      <c r="N55">
        <v>25.001686281398211</v>
      </c>
      <c r="O55">
        <v>70.652170290244101</v>
      </c>
      <c r="P55">
        <v>23.92927856198893</v>
      </c>
      <c r="Q55">
        <v>4.619607985169492</v>
      </c>
      <c r="R55">
        <v>17.947240651373548</v>
      </c>
      <c r="S55">
        <v>11.170774170758927</v>
      </c>
      <c r="T55">
        <v>0</v>
      </c>
      <c r="U55">
        <v>59.8721178745541</v>
      </c>
      <c r="V55">
        <v>7.6813619984686063</v>
      </c>
      <c r="W55">
        <v>14.728478704918034</v>
      </c>
      <c r="X55">
        <v>62.457831182898524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5.9300460000000008</v>
      </c>
      <c r="AG55">
        <v>14.987394374400001</v>
      </c>
      <c r="AH55">
        <v>0</v>
      </c>
      <c r="AI55">
        <v>0</v>
      </c>
      <c r="AJ55">
        <v>0</v>
      </c>
      <c r="AK55">
        <v>23.105344800000001</v>
      </c>
      <c r="AL55">
        <v>1.6713832</v>
      </c>
      <c r="AM55">
        <v>0</v>
      </c>
      <c r="AN55">
        <v>0</v>
      </c>
      <c r="AO55">
        <v>0</v>
      </c>
      <c r="AP55">
        <v>0.10846935186412593</v>
      </c>
      <c r="AQ55">
        <v>0</v>
      </c>
      <c r="AR55">
        <v>1.1218644643115938</v>
      </c>
      <c r="AS55">
        <v>1.9933592878382398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860.57523730838773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404.87832670014257</v>
      </c>
      <c r="L56">
        <v>8.6799502536034616</v>
      </c>
      <c r="M56">
        <v>61.47861359792536</v>
      </c>
      <c r="N56">
        <v>25.001686281398211</v>
      </c>
      <c r="O56">
        <v>70.652170290244101</v>
      </c>
      <c r="P56">
        <v>23.92927856198893</v>
      </c>
      <c r="Q56">
        <v>4.619607985169492</v>
      </c>
      <c r="R56">
        <v>17.947240651373548</v>
      </c>
      <c r="S56">
        <v>11.170774170758927</v>
      </c>
      <c r="T56">
        <v>0</v>
      </c>
      <c r="U56">
        <v>59.8721178745541</v>
      </c>
      <c r="V56">
        <v>7.6813619984686063</v>
      </c>
      <c r="W56">
        <v>14.728478704918034</v>
      </c>
      <c r="X56">
        <v>62.457831182898524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5.9300460000000008</v>
      </c>
      <c r="AG56">
        <v>14.987394374400001</v>
      </c>
      <c r="AH56">
        <v>0</v>
      </c>
      <c r="AI56">
        <v>0</v>
      </c>
      <c r="AJ56">
        <v>0</v>
      </c>
      <c r="AK56">
        <v>23.105344800000001</v>
      </c>
      <c r="AL56">
        <v>1.6713832</v>
      </c>
      <c r="AM56">
        <v>0</v>
      </c>
      <c r="AN56">
        <v>0</v>
      </c>
      <c r="AO56">
        <v>0</v>
      </c>
      <c r="AP56">
        <v>0.10846935186412593</v>
      </c>
      <c r="AQ56">
        <v>0</v>
      </c>
      <c r="AR56">
        <v>1.1218644643115938</v>
      </c>
      <c r="AS56">
        <v>1.9933592878382398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822.01529973185768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366.31835498574219</v>
      </c>
      <c r="L57">
        <v>8.6799502536034616</v>
      </c>
      <c r="M57">
        <v>61.47861359792536</v>
      </c>
      <c r="N57">
        <v>25.001686281398211</v>
      </c>
      <c r="O57">
        <v>70.652170290244101</v>
      </c>
      <c r="P57">
        <v>23.92927856198893</v>
      </c>
      <c r="Q57">
        <v>4.619607985169492</v>
      </c>
      <c r="R57">
        <v>17.947240651373548</v>
      </c>
      <c r="S57">
        <v>11.170774170758927</v>
      </c>
      <c r="T57">
        <v>0</v>
      </c>
      <c r="U57">
        <v>59.8721178745541</v>
      </c>
      <c r="V57">
        <v>7.6813619984686063</v>
      </c>
      <c r="W57">
        <v>14.728478704918034</v>
      </c>
      <c r="X57">
        <v>62.457831182898524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5.9300460000000008</v>
      </c>
      <c r="AG57">
        <v>14.987394374400001</v>
      </c>
      <c r="AH57">
        <v>0</v>
      </c>
      <c r="AI57">
        <v>0</v>
      </c>
      <c r="AJ57">
        <v>0</v>
      </c>
      <c r="AK57">
        <v>23.105344800000001</v>
      </c>
      <c r="AL57">
        <v>1.6713832</v>
      </c>
      <c r="AM57">
        <v>0</v>
      </c>
      <c r="AN57">
        <v>0</v>
      </c>
      <c r="AO57">
        <v>0</v>
      </c>
      <c r="AP57">
        <v>0.10846935186412593</v>
      </c>
      <c r="AQ57">
        <v>0</v>
      </c>
      <c r="AR57">
        <v>1.1218644643115938</v>
      </c>
      <c r="AS57">
        <v>1.9933592878382398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783.4553280174573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327.75838863351441</v>
      </c>
      <c r="L58">
        <v>8.6799502536034616</v>
      </c>
      <c r="M58">
        <v>61.47861359792536</v>
      </c>
      <c r="N58">
        <v>25.001686281398211</v>
      </c>
      <c r="O58">
        <v>70.652170290244101</v>
      </c>
      <c r="P58">
        <v>23.92927856198893</v>
      </c>
      <c r="Q58">
        <v>4.619607985169492</v>
      </c>
      <c r="R58">
        <v>17.947240651373548</v>
      </c>
      <c r="S58">
        <v>11.170774170758927</v>
      </c>
      <c r="T58">
        <v>0</v>
      </c>
      <c r="U58">
        <v>59.8721178745541</v>
      </c>
      <c r="V58">
        <v>7.6813619984686063</v>
      </c>
      <c r="W58">
        <v>14.728478704918034</v>
      </c>
      <c r="X58">
        <v>62.457831182898524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5.9300460000000008</v>
      </c>
      <c r="AG58">
        <v>14.987394374400001</v>
      </c>
      <c r="AH58">
        <v>0</v>
      </c>
      <c r="AI58">
        <v>0</v>
      </c>
      <c r="AJ58">
        <v>0</v>
      </c>
      <c r="AK58">
        <v>23.105344800000001</v>
      </c>
      <c r="AL58">
        <v>1.6713832</v>
      </c>
      <c r="AM58">
        <v>0</v>
      </c>
      <c r="AN58">
        <v>0</v>
      </c>
      <c r="AO58">
        <v>0</v>
      </c>
      <c r="AP58">
        <v>0.10846935186412593</v>
      </c>
      <c r="AQ58">
        <v>0</v>
      </c>
      <c r="AR58">
        <v>1.1218644643115938</v>
      </c>
      <c r="AS58">
        <v>1.9933592878382398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744.89536166522953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308.47840796841535</v>
      </c>
      <c r="L59">
        <v>8.6799502536034616</v>
      </c>
      <c r="M59">
        <v>61.47861359792536</v>
      </c>
      <c r="N59">
        <v>25.001686281398211</v>
      </c>
      <c r="O59">
        <v>70.652170290244101</v>
      </c>
      <c r="P59">
        <v>23.92927856198893</v>
      </c>
      <c r="Q59">
        <v>4.619607985169492</v>
      </c>
      <c r="R59">
        <v>17.947240651373548</v>
      </c>
      <c r="S59">
        <v>11.170774170758927</v>
      </c>
      <c r="T59">
        <v>0</v>
      </c>
      <c r="U59">
        <v>59.8721178745541</v>
      </c>
      <c r="V59">
        <v>7.6813619984686063</v>
      </c>
      <c r="W59">
        <v>14.728478704918034</v>
      </c>
      <c r="X59">
        <v>62.457831182898524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5.9300460000000008</v>
      </c>
      <c r="AG59">
        <v>14.987394374400001</v>
      </c>
      <c r="AH59">
        <v>0</v>
      </c>
      <c r="AI59">
        <v>0</v>
      </c>
      <c r="AJ59">
        <v>0</v>
      </c>
      <c r="AK59">
        <v>23.105344800000001</v>
      </c>
      <c r="AL59">
        <v>1.6713832</v>
      </c>
      <c r="AM59">
        <v>0</v>
      </c>
      <c r="AN59">
        <v>0</v>
      </c>
      <c r="AO59">
        <v>0</v>
      </c>
      <c r="AP59">
        <v>0.10846935186412593</v>
      </c>
      <c r="AQ59">
        <v>0</v>
      </c>
      <c r="AR59">
        <v>14.958195199999995</v>
      </c>
      <c r="AS59">
        <v>1.9933592878382398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739.45171173581889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308.47840796841535</v>
      </c>
      <c r="L60">
        <v>8.679906207790804</v>
      </c>
      <c r="M60">
        <v>61.47861359792536</v>
      </c>
      <c r="N60">
        <v>25.001686281398211</v>
      </c>
      <c r="O60">
        <v>70.652170290244101</v>
      </c>
      <c r="P60">
        <v>23.92927856198893</v>
      </c>
      <c r="Q60">
        <v>4.619607985169492</v>
      </c>
      <c r="R60">
        <v>17.947240651373548</v>
      </c>
      <c r="S60">
        <v>11.170774170758927</v>
      </c>
      <c r="T60">
        <v>0</v>
      </c>
      <c r="U60">
        <v>59.8721178745541</v>
      </c>
      <c r="V60">
        <v>7.6813619984686063</v>
      </c>
      <c r="W60">
        <v>14.728478704918034</v>
      </c>
      <c r="X60">
        <v>62.457831182898524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5.9300460000000008</v>
      </c>
      <c r="AG60">
        <v>14.987394374400001</v>
      </c>
      <c r="AH60">
        <v>0</v>
      </c>
      <c r="AI60">
        <v>0</v>
      </c>
      <c r="AJ60">
        <v>0</v>
      </c>
      <c r="AK60">
        <v>23.105344800000001</v>
      </c>
      <c r="AL60">
        <v>1.6713832</v>
      </c>
      <c r="AM60">
        <v>0</v>
      </c>
      <c r="AN60">
        <v>0</v>
      </c>
      <c r="AO60">
        <v>0</v>
      </c>
      <c r="AP60">
        <v>0.10846935186412593</v>
      </c>
      <c r="AQ60">
        <v>0</v>
      </c>
      <c r="AR60">
        <v>14.958195199999995</v>
      </c>
      <c r="AS60">
        <v>1.9933592878382398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739.45166769000616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308.47840796841535</v>
      </c>
      <c r="L61">
        <v>8.6799130042595838</v>
      </c>
      <c r="M61">
        <v>61.47861359792536</v>
      </c>
      <c r="N61">
        <v>25.001686281398211</v>
      </c>
      <c r="O61">
        <v>70.652170290244101</v>
      </c>
      <c r="P61">
        <v>23.92927856198893</v>
      </c>
      <c r="Q61">
        <v>4.619607985169492</v>
      </c>
      <c r="R61">
        <v>17.947240651373548</v>
      </c>
      <c r="S61">
        <v>11.170774170758927</v>
      </c>
      <c r="T61">
        <v>0</v>
      </c>
      <c r="U61">
        <v>59.8721178745541</v>
      </c>
      <c r="V61">
        <v>7.5339267210250425</v>
      </c>
      <c r="W61">
        <v>14.728478704918034</v>
      </c>
      <c r="X61">
        <v>62.457831182898524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5.9300460000000008</v>
      </c>
      <c r="AG61">
        <v>14.987394374400001</v>
      </c>
      <c r="AH61">
        <v>0</v>
      </c>
      <c r="AI61">
        <v>0</v>
      </c>
      <c r="AJ61">
        <v>0</v>
      </c>
      <c r="AK61">
        <v>23.105344800000001</v>
      </c>
      <c r="AL61">
        <v>1.6713832</v>
      </c>
      <c r="AM61">
        <v>0</v>
      </c>
      <c r="AN61">
        <v>0</v>
      </c>
      <c r="AO61">
        <v>0</v>
      </c>
      <c r="AP61">
        <v>0.10846935186412593</v>
      </c>
      <c r="AQ61">
        <v>0</v>
      </c>
      <c r="AR61">
        <v>1.8697743999999994</v>
      </c>
      <c r="AS61">
        <v>1.9933592878382398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726.2158184090315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318.11839806631923</v>
      </c>
      <c r="L62">
        <v>8.6799130042595838</v>
      </c>
      <c r="M62">
        <v>61.47861359792536</v>
      </c>
      <c r="N62">
        <v>25.001686281398211</v>
      </c>
      <c r="O62">
        <v>70.652170290244101</v>
      </c>
      <c r="P62">
        <v>23.92927856198893</v>
      </c>
      <c r="Q62">
        <v>4.619607985169492</v>
      </c>
      <c r="R62">
        <v>17.947240651373548</v>
      </c>
      <c r="S62">
        <v>11.170774170758927</v>
      </c>
      <c r="T62">
        <v>0</v>
      </c>
      <c r="U62">
        <v>59.8721178745541</v>
      </c>
      <c r="V62">
        <v>7.6787072658662074</v>
      </c>
      <c r="W62">
        <v>14.728478704918034</v>
      </c>
      <c r="X62">
        <v>62.457831182898524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5.9300460000000008</v>
      </c>
      <c r="AG62">
        <v>14.987394374400001</v>
      </c>
      <c r="AH62">
        <v>0</v>
      </c>
      <c r="AI62">
        <v>0</v>
      </c>
      <c r="AJ62">
        <v>0</v>
      </c>
      <c r="AK62">
        <v>23.105344800000001</v>
      </c>
      <c r="AL62">
        <v>1.6713832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1.2153535356884051</v>
      </c>
      <c r="AS62">
        <v>1.9933592878382398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735.23769883560101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337.39837963741144</v>
      </c>
      <c r="L63">
        <v>8.6799130042595838</v>
      </c>
      <c r="M63">
        <v>61.47861359792536</v>
      </c>
      <c r="N63">
        <v>25.001686281398211</v>
      </c>
      <c r="O63">
        <v>70.652170290244101</v>
      </c>
      <c r="P63">
        <v>23.92927856198893</v>
      </c>
      <c r="Q63">
        <v>4.619607985169492</v>
      </c>
      <c r="R63">
        <v>17.947240651373548</v>
      </c>
      <c r="S63">
        <v>11.170774170758927</v>
      </c>
      <c r="T63">
        <v>0</v>
      </c>
      <c r="U63">
        <v>59.8721178745541</v>
      </c>
      <c r="V63">
        <v>7.6787072658662074</v>
      </c>
      <c r="W63">
        <v>14.728478704918034</v>
      </c>
      <c r="X63">
        <v>62.457831182898524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5.9300460000000008</v>
      </c>
      <c r="AG63">
        <v>14.987394374400001</v>
      </c>
      <c r="AH63">
        <v>0</v>
      </c>
      <c r="AI63">
        <v>0</v>
      </c>
      <c r="AJ63">
        <v>0</v>
      </c>
      <c r="AK63">
        <v>23.105344800000001</v>
      </c>
      <c r="AL63">
        <v>1.6713832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1.2153535356884051</v>
      </c>
      <c r="AS63">
        <v>1.9933592878382398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754.51768040669322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366.31835498574219</v>
      </c>
      <c r="L64">
        <v>8.6799130042595838</v>
      </c>
      <c r="M64">
        <v>61.47861359792536</v>
      </c>
      <c r="N64">
        <v>25.001686281398211</v>
      </c>
      <c r="O64">
        <v>70.652170290244101</v>
      </c>
      <c r="P64">
        <v>23.92927856198893</v>
      </c>
      <c r="Q64">
        <v>4.619607985169492</v>
      </c>
      <c r="R64">
        <v>17.947240651373548</v>
      </c>
      <c r="S64">
        <v>11.170774170758927</v>
      </c>
      <c r="T64">
        <v>0</v>
      </c>
      <c r="U64">
        <v>59.8721178745541</v>
      </c>
      <c r="V64">
        <v>7.6787072658662074</v>
      </c>
      <c r="W64">
        <v>14.728478704918034</v>
      </c>
      <c r="X64">
        <v>62.457831182898524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5.9300460000000008</v>
      </c>
      <c r="AG64">
        <v>14.987394374400001</v>
      </c>
      <c r="AH64">
        <v>0</v>
      </c>
      <c r="AI64">
        <v>0</v>
      </c>
      <c r="AJ64">
        <v>0</v>
      </c>
      <c r="AK64">
        <v>23.105344800000001</v>
      </c>
      <c r="AL64">
        <v>1.6713832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1.2153535356884051</v>
      </c>
      <c r="AS64">
        <v>1.9933592878382398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783.43765575502391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385.59834025610678</v>
      </c>
      <c r="L65">
        <v>8.6799223787167445</v>
      </c>
      <c r="M65">
        <v>61.47861359792536</v>
      </c>
      <c r="N65">
        <v>25.001686281398211</v>
      </c>
      <c r="O65">
        <v>70.652170290244101</v>
      </c>
      <c r="P65">
        <v>23.92927856198893</v>
      </c>
      <c r="Q65">
        <v>4.619607985169492</v>
      </c>
      <c r="R65">
        <v>17.947240651373548</v>
      </c>
      <c r="S65">
        <v>11.170774170758927</v>
      </c>
      <c r="T65">
        <v>0</v>
      </c>
      <c r="U65">
        <v>59.8721178745541</v>
      </c>
      <c r="V65">
        <v>7.6787072658662074</v>
      </c>
      <c r="W65">
        <v>14.728478704918034</v>
      </c>
      <c r="X65">
        <v>62.457831182898524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5.9300460000000008</v>
      </c>
      <c r="AG65">
        <v>14.987394374400001</v>
      </c>
      <c r="AH65">
        <v>0</v>
      </c>
      <c r="AI65">
        <v>0</v>
      </c>
      <c r="AJ65">
        <v>0</v>
      </c>
      <c r="AK65">
        <v>23.105344800000001</v>
      </c>
      <c r="AL65">
        <v>1.6713832</v>
      </c>
      <c r="AM65">
        <v>0</v>
      </c>
      <c r="AN65">
        <v>0</v>
      </c>
      <c r="AO65">
        <v>0</v>
      </c>
      <c r="AP65">
        <v>0.43387696826843408</v>
      </c>
      <c r="AQ65">
        <v>10.398176360000001</v>
      </c>
      <c r="AR65">
        <v>1.2153535356884051</v>
      </c>
      <c r="AS65">
        <v>1.9933592878382398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813.5497037281142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433.79830827727403</v>
      </c>
      <c r="L66">
        <v>8.6799337935242757</v>
      </c>
      <c r="M66">
        <v>61.47861359792536</v>
      </c>
      <c r="N66">
        <v>25.001686281398211</v>
      </c>
      <c r="O66">
        <v>70.652170290244101</v>
      </c>
      <c r="P66">
        <v>23.92927856198893</v>
      </c>
      <c r="Q66">
        <v>4.619607985169492</v>
      </c>
      <c r="R66">
        <v>17.947240651373548</v>
      </c>
      <c r="S66">
        <v>11.170774170758927</v>
      </c>
      <c r="T66">
        <v>0</v>
      </c>
      <c r="U66">
        <v>59.8721178745541</v>
      </c>
      <c r="V66">
        <v>7.6787072658662074</v>
      </c>
      <c r="W66">
        <v>14.728478704918034</v>
      </c>
      <c r="X66">
        <v>62.457831182898524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5.9300460000000008</v>
      </c>
      <c r="AG66">
        <v>14.987394374400001</v>
      </c>
      <c r="AH66">
        <v>0</v>
      </c>
      <c r="AI66">
        <v>0</v>
      </c>
      <c r="AJ66">
        <v>0</v>
      </c>
      <c r="AK66">
        <v>23.105344800000001</v>
      </c>
      <c r="AL66">
        <v>1.6713832</v>
      </c>
      <c r="AM66">
        <v>0</v>
      </c>
      <c r="AN66">
        <v>0</v>
      </c>
      <c r="AO66">
        <v>0</v>
      </c>
      <c r="AP66">
        <v>0.43387696826843408</v>
      </c>
      <c r="AQ66">
        <v>20.796352720000002</v>
      </c>
      <c r="AR66">
        <v>1.2153535356884051</v>
      </c>
      <c r="AS66">
        <v>1.9933592878382398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872.14785952408886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491.06288966151652</v>
      </c>
      <c r="L67">
        <v>8.5400655883692007</v>
      </c>
      <c r="M67">
        <v>61.47861359792536</v>
      </c>
      <c r="N67">
        <v>25.001686281398211</v>
      </c>
      <c r="O67">
        <v>70.652170290244101</v>
      </c>
      <c r="P67">
        <v>23.92927856198893</v>
      </c>
      <c r="Q67">
        <v>4.5819785249042138</v>
      </c>
      <c r="R67">
        <v>17.947389410325421</v>
      </c>
      <c r="S67">
        <v>10.993706506986028</v>
      </c>
      <c r="T67">
        <v>0</v>
      </c>
      <c r="U67">
        <v>59.8721178745541</v>
      </c>
      <c r="V67">
        <v>7.6787072658662074</v>
      </c>
      <c r="W67">
        <v>14.728478704918034</v>
      </c>
      <c r="X67">
        <v>62.457831182898524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5.9300460000000008</v>
      </c>
      <c r="AG67">
        <v>14.987394374400001</v>
      </c>
      <c r="AH67">
        <v>0</v>
      </c>
      <c r="AI67">
        <v>0</v>
      </c>
      <c r="AJ67">
        <v>0</v>
      </c>
      <c r="AK67">
        <v>23.105344800000001</v>
      </c>
      <c r="AL67">
        <v>1.6713832</v>
      </c>
      <c r="AM67">
        <v>0</v>
      </c>
      <c r="AN67">
        <v>0</v>
      </c>
      <c r="AO67">
        <v>0</v>
      </c>
      <c r="AP67">
        <v>0.75928502386081187</v>
      </c>
      <c r="AQ67">
        <v>20.796352720000002</v>
      </c>
      <c r="AR67">
        <v>1.2153535356884051</v>
      </c>
      <c r="AS67">
        <v>1.9933592878382398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929.38343239368214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491.06288966151652</v>
      </c>
      <c r="L68">
        <v>8.6799585609077763</v>
      </c>
      <c r="M68">
        <v>61.47861359792536</v>
      </c>
      <c r="N68">
        <v>25.001686281398211</v>
      </c>
      <c r="O68">
        <v>70.652170290244101</v>
      </c>
      <c r="P68">
        <v>23.92927856198893</v>
      </c>
      <c r="Q68">
        <v>4.6187879087452473</v>
      </c>
      <c r="R68">
        <v>17.947389410325421</v>
      </c>
      <c r="S68">
        <v>11.170024588050314</v>
      </c>
      <c r="T68">
        <v>0</v>
      </c>
      <c r="U68">
        <v>59.8721178745541</v>
      </c>
      <c r="V68">
        <v>7.6787072658662074</v>
      </c>
      <c r="W68">
        <v>14.728478704918034</v>
      </c>
      <c r="X68">
        <v>62.457831182898524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5.9300460000000008</v>
      </c>
      <c r="AG68">
        <v>14.987394374400001</v>
      </c>
      <c r="AH68">
        <v>7.2170438399999988</v>
      </c>
      <c r="AI68">
        <v>0</v>
      </c>
      <c r="AJ68">
        <v>0</v>
      </c>
      <c r="AK68">
        <v>23.105344800000001</v>
      </c>
      <c r="AL68">
        <v>1.6713832</v>
      </c>
      <c r="AM68">
        <v>0</v>
      </c>
      <c r="AN68">
        <v>0</v>
      </c>
      <c r="AO68">
        <v>0</v>
      </c>
      <c r="AP68">
        <v>0.75928502386081187</v>
      </c>
      <c r="AQ68">
        <v>20.796352720000002</v>
      </c>
      <c r="AR68">
        <v>1.2153535356884051</v>
      </c>
      <c r="AS68">
        <v>1.9933592878382398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936.953496671126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491.06288966151652</v>
      </c>
      <c r="L69">
        <v>8.6799585609077763</v>
      </c>
      <c r="M69">
        <v>61.47861359792536</v>
      </c>
      <c r="N69">
        <v>25.001686281398211</v>
      </c>
      <c r="O69">
        <v>70.652170290244101</v>
      </c>
      <c r="P69">
        <v>23.92927856198893</v>
      </c>
      <c r="Q69">
        <v>4.6187879087452473</v>
      </c>
      <c r="R69">
        <v>17.947389410325421</v>
      </c>
      <c r="S69">
        <v>11.170024588050314</v>
      </c>
      <c r="T69">
        <v>0</v>
      </c>
      <c r="U69">
        <v>59.8721178745541</v>
      </c>
      <c r="V69">
        <v>7.6787072658662074</v>
      </c>
      <c r="W69">
        <v>14.728478704918034</v>
      </c>
      <c r="X69">
        <v>62.457831182898524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5.9300460000000008</v>
      </c>
      <c r="AG69">
        <v>14.987394374400001</v>
      </c>
      <c r="AH69">
        <v>9.9033881116789857</v>
      </c>
      <c r="AI69">
        <v>0</v>
      </c>
      <c r="AJ69">
        <v>0</v>
      </c>
      <c r="AK69">
        <v>23.105344800000001</v>
      </c>
      <c r="AL69">
        <v>1.6713832</v>
      </c>
      <c r="AM69">
        <v>0</v>
      </c>
      <c r="AN69">
        <v>0</v>
      </c>
      <c r="AO69">
        <v>0</v>
      </c>
      <c r="AP69">
        <v>0.75928502386081187</v>
      </c>
      <c r="AQ69">
        <v>31.194529079999999</v>
      </c>
      <c r="AR69">
        <v>1.2153535356884051</v>
      </c>
      <c r="AS69">
        <v>1.9933592878382398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950.03801730280509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491.06288966151652</v>
      </c>
      <c r="L70">
        <v>8.6799585609077763</v>
      </c>
      <c r="M70">
        <v>61.47861359792536</v>
      </c>
      <c r="N70">
        <v>25.001686281398211</v>
      </c>
      <c r="O70">
        <v>70.652170290244101</v>
      </c>
      <c r="P70">
        <v>23.92927856198893</v>
      </c>
      <c r="Q70">
        <v>4.6187879087452473</v>
      </c>
      <c r="R70">
        <v>17.947389410325421</v>
      </c>
      <c r="S70">
        <v>11.170024588050314</v>
      </c>
      <c r="T70">
        <v>0</v>
      </c>
      <c r="U70">
        <v>59.8721178745541</v>
      </c>
      <c r="V70">
        <v>7.6787072658662074</v>
      </c>
      <c r="W70">
        <v>14.728478704918034</v>
      </c>
      <c r="X70">
        <v>62.457831182898524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5.9300460000000008</v>
      </c>
      <c r="AG70">
        <v>14.987394374400001</v>
      </c>
      <c r="AH70">
        <v>19.806775784160507</v>
      </c>
      <c r="AI70">
        <v>0</v>
      </c>
      <c r="AJ70">
        <v>0</v>
      </c>
      <c r="AK70">
        <v>23.105344800000001</v>
      </c>
      <c r="AL70">
        <v>1.6713832</v>
      </c>
      <c r="AM70">
        <v>0</v>
      </c>
      <c r="AN70">
        <v>0</v>
      </c>
      <c r="AO70">
        <v>0</v>
      </c>
      <c r="AP70">
        <v>0.75928502386081187</v>
      </c>
      <c r="AQ70">
        <v>31.194529079999999</v>
      </c>
      <c r="AR70">
        <v>1.2153535356884051</v>
      </c>
      <c r="AS70">
        <v>1.9933592878382398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959.94140497528667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491.06288966151652</v>
      </c>
      <c r="L71">
        <v>8.6799585609077763</v>
      </c>
      <c r="M71">
        <v>61.47861359792536</v>
      </c>
      <c r="N71">
        <v>25.001686281398211</v>
      </c>
      <c r="O71">
        <v>70.652170290244101</v>
      </c>
      <c r="P71">
        <v>23.92927856198893</v>
      </c>
      <c r="Q71">
        <v>4.6187879087452473</v>
      </c>
      <c r="R71">
        <v>17.947389410325421</v>
      </c>
      <c r="S71">
        <v>11.170024588050314</v>
      </c>
      <c r="T71">
        <v>0</v>
      </c>
      <c r="U71">
        <v>59.8721178745541</v>
      </c>
      <c r="V71">
        <v>7.6787072658662074</v>
      </c>
      <c r="W71">
        <v>14.728478704918034</v>
      </c>
      <c r="X71">
        <v>62.457831182898524</v>
      </c>
      <c r="Y71">
        <v>0</v>
      </c>
      <c r="Z71">
        <v>0</v>
      </c>
      <c r="AA71">
        <v>0</v>
      </c>
      <c r="AB71">
        <v>5.5755371212303064</v>
      </c>
      <c r="AC71">
        <v>0</v>
      </c>
      <c r="AD71">
        <v>3.8682074548069649</v>
      </c>
      <c r="AE71">
        <v>6.9770404719407644</v>
      </c>
      <c r="AF71">
        <v>5.9300460000000008</v>
      </c>
      <c r="AG71">
        <v>14.987394374400001</v>
      </c>
      <c r="AH71">
        <v>29.710163895839493</v>
      </c>
      <c r="AI71">
        <v>0</v>
      </c>
      <c r="AJ71">
        <v>0</v>
      </c>
      <c r="AK71">
        <v>23.105344800000001</v>
      </c>
      <c r="AL71">
        <v>1.6713832</v>
      </c>
      <c r="AM71">
        <v>0</v>
      </c>
      <c r="AN71">
        <v>0</v>
      </c>
      <c r="AO71">
        <v>0</v>
      </c>
      <c r="AP71">
        <v>0.75928502386081187</v>
      </c>
      <c r="AQ71">
        <v>31.194529079999999</v>
      </c>
      <c r="AR71">
        <v>1.2153535356884051</v>
      </c>
      <c r="AS71">
        <v>1.9933592878382398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986.26557813494378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491.06288966151652</v>
      </c>
      <c r="L72">
        <v>8.6799585609077763</v>
      </c>
      <c r="M72">
        <v>61.47861359792536</v>
      </c>
      <c r="N72">
        <v>25.001686281398211</v>
      </c>
      <c r="O72">
        <v>70.652170290244101</v>
      </c>
      <c r="P72">
        <v>23.92927856198893</v>
      </c>
      <c r="Q72">
        <v>4.6187879087452473</v>
      </c>
      <c r="R72">
        <v>17.947389410325421</v>
      </c>
      <c r="S72">
        <v>11.170024588050314</v>
      </c>
      <c r="T72">
        <v>0</v>
      </c>
      <c r="U72">
        <v>59.8721178745541</v>
      </c>
      <c r="V72">
        <v>7.6787072658662074</v>
      </c>
      <c r="W72">
        <v>14.728478704918034</v>
      </c>
      <c r="X72">
        <v>62.457831182898524</v>
      </c>
      <c r="Y72">
        <v>0</v>
      </c>
      <c r="Z72">
        <v>0.46570839999999991</v>
      </c>
      <c r="AA72">
        <v>0</v>
      </c>
      <c r="AB72">
        <v>5.5755371212303064</v>
      </c>
      <c r="AC72">
        <v>0.53916537568713674</v>
      </c>
      <c r="AD72">
        <v>7.736414470401213</v>
      </c>
      <c r="AE72">
        <v>13.954081383086518</v>
      </c>
      <c r="AF72">
        <v>11.860092000000002</v>
      </c>
      <c r="AG72">
        <v>14.987394374400001</v>
      </c>
      <c r="AH72">
        <v>32.075750399999997</v>
      </c>
      <c r="AI72">
        <v>0</v>
      </c>
      <c r="AJ72">
        <v>0</v>
      </c>
      <c r="AK72">
        <v>23.105344800000001</v>
      </c>
      <c r="AL72">
        <v>9.192607599999997</v>
      </c>
      <c r="AM72">
        <v>0</v>
      </c>
      <c r="AN72">
        <v>0</v>
      </c>
      <c r="AO72">
        <v>0</v>
      </c>
      <c r="AP72">
        <v>0.75928502386081187</v>
      </c>
      <c r="AQ72">
        <v>31.194529079999999</v>
      </c>
      <c r="AR72">
        <v>1.2153535356884051</v>
      </c>
      <c r="AS72">
        <v>1.9933592878382398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1013.9325567415314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491.06288966151652</v>
      </c>
      <c r="L73">
        <v>8.6799585609077763</v>
      </c>
      <c r="M73">
        <v>61.47861359792536</v>
      </c>
      <c r="N73">
        <v>25.001686281398211</v>
      </c>
      <c r="O73">
        <v>70.652170290244101</v>
      </c>
      <c r="P73">
        <v>23.92927856198893</v>
      </c>
      <c r="Q73">
        <v>4.6187879087452473</v>
      </c>
      <c r="R73">
        <v>17.947389410325421</v>
      </c>
      <c r="S73">
        <v>11.170024588050314</v>
      </c>
      <c r="T73">
        <v>0</v>
      </c>
      <c r="U73">
        <v>59.8721178745541</v>
      </c>
      <c r="V73">
        <v>7.6787072658662074</v>
      </c>
      <c r="W73">
        <v>14.728478704918034</v>
      </c>
      <c r="X73">
        <v>62.457831182898524</v>
      </c>
      <c r="Y73">
        <v>0</v>
      </c>
      <c r="Z73">
        <v>5.5214386147272707</v>
      </c>
      <c r="AA73">
        <v>2.9771212000000009</v>
      </c>
      <c r="AB73">
        <v>11.342944472168039</v>
      </c>
      <c r="AC73">
        <v>12.305367313569969</v>
      </c>
      <c r="AD73">
        <v>7.736414470401213</v>
      </c>
      <c r="AE73">
        <v>20.931121855027282</v>
      </c>
      <c r="AF73">
        <v>17.790138000000002</v>
      </c>
      <c r="AG73">
        <v>14.987394374400001</v>
      </c>
      <c r="AH73">
        <v>39.613551568321014</v>
      </c>
      <c r="AI73">
        <v>1.6169171999999994</v>
      </c>
      <c r="AJ73">
        <v>0</v>
      </c>
      <c r="AK73">
        <v>23.105344800000001</v>
      </c>
      <c r="AL73">
        <v>40.113196799999997</v>
      </c>
      <c r="AM73">
        <v>0</v>
      </c>
      <c r="AN73">
        <v>0</v>
      </c>
      <c r="AO73">
        <v>0</v>
      </c>
      <c r="AP73">
        <v>0.75928502386081187</v>
      </c>
      <c r="AQ73">
        <v>31.194529079999999</v>
      </c>
      <c r="AR73">
        <v>1.7762857678442021</v>
      </c>
      <c r="AS73">
        <v>1.9933592878382398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1093.0423437174968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491.06288966151652</v>
      </c>
      <c r="L74">
        <v>8.6799585609077763</v>
      </c>
      <c r="M74">
        <v>61.47861359792536</v>
      </c>
      <c r="N74">
        <v>25.001686281398211</v>
      </c>
      <c r="O74">
        <v>70.652170290244101</v>
      </c>
      <c r="P74">
        <v>23.92927856198893</v>
      </c>
      <c r="Q74">
        <v>4.6187879087452473</v>
      </c>
      <c r="R74">
        <v>17.947389410325421</v>
      </c>
      <c r="S74">
        <v>11.170024588050314</v>
      </c>
      <c r="T74">
        <v>0</v>
      </c>
      <c r="U74">
        <v>59.8721178745541</v>
      </c>
      <c r="V74">
        <v>7.6787072658662074</v>
      </c>
      <c r="W74">
        <v>14.728478704918034</v>
      </c>
      <c r="X74">
        <v>62.457831182898524</v>
      </c>
      <c r="Y74">
        <v>0</v>
      </c>
      <c r="Z74">
        <v>5.5214386147272707</v>
      </c>
      <c r="AA74">
        <v>5.8873408000000014</v>
      </c>
      <c r="AB74">
        <v>11.342944472168039</v>
      </c>
      <c r="AC74">
        <v>12.305367313569969</v>
      </c>
      <c r="AD74">
        <v>11.604621925208178</v>
      </c>
      <c r="AE74">
        <v>20.931121855027282</v>
      </c>
      <c r="AF74">
        <v>17.790138000000002</v>
      </c>
      <c r="AG74">
        <v>14.987394374400001</v>
      </c>
      <c r="AH74">
        <v>49.516939679999993</v>
      </c>
      <c r="AI74">
        <v>6.9225614318146098</v>
      </c>
      <c r="AJ74">
        <v>0</v>
      </c>
      <c r="AK74">
        <v>23.105344800000001</v>
      </c>
      <c r="AL74">
        <v>40.113196799999997</v>
      </c>
      <c r="AM74">
        <v>0</v>
      </c>
      <c r="AN74">
        <v>0</v>
      </c>
      <c r="AO74">
        <v>0</v>
      </c>
      <c r="AP74">
        <v>0.75928502386081187</v>
      </c>
      <c r="AQ74">
        <v>31.194529079999999</v>
      </c>
      <c r="AR74">
        <v>14.958195199999995</v>
      </c>
      <c r="AS74">
        <v>1.9933592878382398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1128.2117125479531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491.06288966151652</v>
      </c>
      <c r="L75">
        <v>8.6799585609077763</v>
      </c>
      <c r="M75">
        <v>61.47861359792536</v>
      </c>
      <c r="N75">
        <v>25.001686281398211</v>
      </c>
      <c r="O75">
        <v>70.652170290244101</v>
      </c>
      <c r="P75">
        <v>23.92927856198893</v>
      </c>
      <c r="Q75">
        <v>4.6187879087452473</v>
      </c>
      <c r="R75">
        <v>17.947389410325421</v>
      </c>
      <c r="S75">
        <v>11.170024588050314</v>
      </c>
      <c r="T75">
        <v>0</v>
      </c>
      <c r="U75">
        <v>59.8721178745541</v>
      </c>
      <c r="V75">
        <v>7.6787072658662074</v>
      </c>
      <c r="W75">
        <v>14.728478704918034</v>
      </c>
      <c r="X75">
        <v>62.457831182898524</v>
      </c>
      <c r="Y75">
        <v>0</v>
      </c>
      <c r="Z75">
        <v>5.5214386147272707</v>
      </c>
      <c r="AA75">
        <v>9.3662240000000025</v>
      </c>
      <c r="AB75">
        <v>11.342944472168039</v>
      </c>
      <c r="AC75">
        <v>12.305367313569969</v>
      </c>
      <c r="AD75">
        <v>11.604621925208178</v>
      </c>
      <c r="AE75">
        <v>20.931121855027282</v>
      </c>
      <c r="AF75">
        <v>17.790138000000002</v>
      </c>
      <c r="AG75">
        <v>14.987394374400001</v>
      </c>
      <c r="AH75">
        <v>59.420327791678986</v>
      </c>
      <c r="AI75">
        <v>6.9225614318146098</v>
      </c>
      <c r="AJ75">
        <v>0</v>
      </c>
      <c r="AK75">
        <v>23.105344800000001</v>
      </c>
      <c r="AL75">
        <v>40.113196799999997</v>
      </c>
      <c r="AM75">
        <v>0</v>
      </c>
      <c r="AN75">
        <v>0</v>
      </c>
      <c r="AO75">
        <v>0</v>
      </c>
      <c r="AP75">
        <v>0.75928502386081187</v>
      </c>
      <c r="AQ75">
        <v>31.194529079999999</v>
      </c>
      <c r="AR75">
        <v>1.8697743999999994</v>
      </c>
      <c r="AS75">
        <v>1.9933592878382398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1128.5055630596321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491.06288966151652</v>
      </c>
      <c r="L76">
        <v>8.6799585609077763</v>
      </c>
      <c r="M76">
        <v>61.47861359792536</v>
      </c>
      <c r="N76">
        <v>25.001686281398211</v>
      </c>
      <c r="O76">
        <v>70.652170290244101</v>
      </c>
      <c r="P76">
        <v>23.92927856198893</v>
      </c>
      <c r="Q76">
        <v>4.6187879087452473</v>
      </c>
      <c r="R76">
        <v>17.947389410325421</v>
      </c>
      <c r="S76">
        <v>11.170024588050314</v>
      </c>
      <c r="T76">
        <v>0</v>
      </c>
      <c r="U76">
        <v>59.8721178745541</v>
      </c>
      <c r="V76">
        <v>7.6787072658662074</v>
      </c>
      <c r="W76">
        <v>14.728478704918034</v>
      </c>
      <c r="X76">
        <v>62.457831182898524</v>
      </c>
      <c r="Y76">
        <v>0</v>
      </c>
      <c r="Z76">
        <v>5.5214386147272707</v>
      </c>
      <c r="AA76">
        <v>11.038764000000004</v>
      </c>
      <c r="AB76">
        <v>11.342944472168039</v>
      </c>
      <c r="AC76">
        <v>12.305367313569969</v>
      </c>
      <c r="AD76">
        <v>11.604621925208178</v>
      </c>
      <c r="AE76">
        <v>20.931121855027282</v>
      </c>
      <c r="AF76">
        <v>17.790138000000002</v>
      </c>
      <c r="AG76">
        <v>14.987394374400001</v>
      </c>
      <c r="AH76">
        <v>59.420327791678986</v>
      </c>
      <c r="AI76">
        <v>6.9225614318146098</v>
      </c>
      <c r="AJ76">
        <v>0</v>
      </c>
      <c r="AK76">
        <v>23.105344800000001</v>
      </c>
      <c r="AL76">
        <v>40.113196799999997</v>
      </c>
      <c r="AM76">
        <v>0</v>
      </c>
      <c r="AN76">
        <v>0</v>
      </c>
      <c r="AO76">
        <v>0</v>
      </c>
      <c r="AP76">
        <v>0.75928502386081187</v>
      </c>
      <c r="AQ76">
        <v>31.194529079999999</v>
      </c>
      <c r="AR76">
        <v>1.4023307999999994</v>
      </c>
      <c r="AS76">
        <v>1.9933592878382398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1129.7106594596321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491.06288966151652</v>
      </c>
      <c r="L77">
        <v>6.0501346206075048</v>
      </c>
      <c r="M77">
        <v>61.47861359792536</v>
      </c>
      <c r="N77">
        <v>25.001686281398211</v>
      </c>
      <c r="O77">
        <v>70.652170290244101</v>
      </c>
      <c r="P77">
        <v>23.92927856198893</v>
      </c>
      <c r="Q77">
        <v>4.6187879087452473</v>
      </c>
      <c r="R77">
        <v>17.947389410325421</v>
      </c>
      <c r="S77">
        <v>11.170024588050314</v>
      </c>
      <c r="T77">
        <v>0</v>
      </c>
      <c r="U77">
        <v>59.8721178745541</v>
      </c>
      <c r="V77">
        <v>7.6787072658662074</v>
      </c>
      <c r="W77">
        <v>14.728478704918034</v>
      </c>
      <c r="X77">
        <v>62.457831182898524</v>
      </c>
      <c r="Y77">
        <v>0</v>
      </c>
      <c r="Z77">
        <v>5.5214386147272707</v>
      </c>
      <c r="AA77">
        <v>11.038764000000004</v>
      </c>
      <c r="AB77">
        <v>11.342944472168039</v>
      </c>
      <c r="AC77">
        <v>12.305367313569969</v>
      </c>
      <c r="AD77">
        <v>11.604621925208178</v>
      </c>
      <c r="AE77">
        <v>20.931121855027282</v>
      </c>
      <c r="AF77">
        <v>17.790138000000002</v>
      </c>
      <c r="AG77">
        <v>14.987394374400001</v>
      </c>
      <c r="AH77">
        <v>56.132563199999993</v>
      </c>
      <c r="AI77">
        <v>6.9225614318146098</v>
      </c>
      <c r="AJ77">
        <v>0</v>
      </c>
      <c r="AK77">
        <v>23.105344800000001</v>
      </c>
      <c r="AL77">
        <v>40.113196799999997</v>
      </c>
      <c r="AM77">
        <v>0</v>
      </c>
      <c r="AN77">
        <v>0</v>
      </c>
      <c r="AO77">
        <v>0</v>
      </c>
      <c r="AP77">
        <v>0.75928502386081187</v>
      </c>
      <c r="AQ77">
        <v>31.194529079999999</v>
      </c>
      <c r="AR77">
        <v>1.2153535356884051</v>
      </c>
      <c r="AS77">
        <v>1.9933592878382398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1123.6060936633412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491.06288966151652</v>
      </c>
      <c r="L78">
        <v>6.0501346206075048</v>
      </c>
      <c r="M78">
        <v>61.47861359792536</v>
      </c>
      <c r="N78">
        <v>25.001686281398211</v>
      </c>
      <c r="O78">
        <v>70.652170290244101</v>
      </c>
      <c r="P78">
        <v>23.92927856198893</v>
      </c>
      <c r="Q78">
        <v>4.6187879087452473</v>
      </c>
      <c r="R78">
        <v>17.947389410325421</v>
      </c>
      <c r="S78">
        <v>11.170024588050314</v>
      </c>
      <c r="T78">
        <v>0</v>
      </c>
      <c r="U78">
        <v>59.8721178745541</v>
      </c>
      <c r="V78">
        <v>7.6787072658662074</v>
      </c>
      <c r="W78">
        <v>14.728478704918034</v>
      </c>
      <c r="X78">
        <v>62.457831182898524</v>
      </c>
      <c r="Y78">
        <v>0</v>
      </c>
      <c r="Z78">
        <v>5.5214386147272707</v>
      </c>
      <c r="AA78">
        <v>11.038764000000004</v>
      </c>
      <c r="AB78">
        <v>11.342944472168039</v>
      </c>
      <c r="AC78">
        <v>12.305367313569969</v>
      </c>
      <c r="AD78">
        <v>7.736414470401213</v>
      </c>
      <c r="AE78">
        <v>20.931121855027282</v>
      </c>
      <c r="AF78">
        <v>17.790138000000002</v>
      </c>
      <c r="AG78">
        <v>14.987394374400001</v>
      </c>
      <c r="AH78">
        <v>47.311731839999993</v>
      </c>
      <c r="AI78">
        <v>6.9225614318146098</v>
      </c>
      <c r="AJ78">
        <v>0</v>
      </c>
      <c r="AK78">
        <v>23.105344800000001</v>
      </c>
      <c r="AL78">
        <v>40.113196799999997</v>
      </c>
      <c r="AM78">
        <v>0</v>
      </c>
      <c r="AN78">
        <v>0</v>
      </c>
      <c r="AO78">
        <v>0</v>
      </c>
      <c r="AP78">
        <v>0.75928502386081187</v>
      </c>
      <c r="AQ78">
        <v>31.194529079999999</v>
      </c>
      <c r="AR78">
        <v>1.2153535356884051</v>
      </c>
      <c r="AS78">
        <v>1.9933592878382398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1110.9170548485342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491.06288966151652</v>
      </c>
      <c r="L79">
        <v>6.0501346206075048</v>
      </c>
      <c r="M79">
        <v>61.47861359792536</v>
      </c>
      <c r="N79">
        <v>25.001686281398211</v>
      </c>
      <c r="O79">
        <v>70.652170290244101</v>
      </c>
      <c r="P79">
        <v>23.92927856198893</v>
      </c>
      <c r="Q79">
        <v>4.6187879087452473</v>
      </c>
      <c r="R79">
        <v>17.947389410325421</v>
      </c>
      <c r="S79">
        <v>11.170024588050314</v>
      </c>
      <c r="T79">
        <v>0</v>
      </c>
      <c r="U79">
        <v>59.8721178745541</v>
      </c>
      <c r="V79">
        <v>7.6787072658662074</v>
      </c>
      <c r="W79">
        <v>14.728478704918034</v>
      </c>
      <c r="X79">
        <v>62.457831182898524</v>
      </c>
      <c r="Y79">
        <v>0</v>
      </c>
      <c r="Z79">
        <v>2.7607193073636354</v>
      </c>
      <c r="AA79">
        <v>11.038764000000004</v>
      </c>
      <c r="AB79">
        <v>11.151073803300822</v>
      </c>
      <c r="AC79">
        <v>0.53916537568713674</v>
      </c>
      <c r="AD79">
        <v>7.736414470401213</v>
      </c>
      <c r="AE79">
        <v>13.954081383086518</v>
      </c>
      <c r="AF79">
        <v>11.860092000000002</v>
      </c>
      <c r="AG79">
        <v>14.987394374400001</v>
      </c>
      <c r="AH79">
        <v>40.094687999999998</v>
      </c>
      <c r="AI79">
        <v>6.9225614318146098</v>
      </c>
      <c r="AJ79">
        <v>0</v>
      </c>
      <c r="AK79">
        <v>23.105344800000001</v>
      </c>
      <c r="AL79">
        <v>9.192607599999997</v>
      </c>
      <c r="AM79">
        <v>0</v>
      </c>
      <c r="AN79">
        <v>0</v>
      </c>
      <c r="AO79">
        <v>0</v>
      </c>
      <c r="AP79">
        <v>0.75928502386081187</v>
      </c>
      <c r="AQ79">
        <v>31.194529079999999</v>
      </c>
      <c r="AR79">
        <v>1.2153535356884051</v>
      </c>
      <c r="AS79">
        <v>1.9933592878382398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1045.15354342248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491.06288966151652</v>
      </c>
      <c r="L80">
        <v>6.0501346206075048</v>
      </c>
      <c r="M80">
        <v>61.47861359792536</v>
      </c>
      <c r="N80">
        <v>25.001686281398211</v>
      </c>
      <c r="O80">
        <v>70.652170290244101</v>
      </c>
      <c r="P80">
        <v>23.92927856198893</v>
      </c>
      <c r="Q80">
        <v>4.6187879087452473</v>
      </c>
      <c r="R80">
        <v>17.947389410325421</v>
      </c>
      <c r="S80">
        <v>11.170024588050314</v>
      </c>
      <c r="T80">
        <v>0</v>
      </c>
      <c r="U80">
        <v>59.8721178745541</v>
      </c>
      <c r="V80">
        <v>7.6787072658662074</v>
      </c>
      <c r="W80">
        <v>14.728478704918034</v>
      </c>
      <c r="X80">
        <v>62.457831182898524</v>
      </c>
      <c r="Y80">
        <v>0</v>
      </c>
      <c r="Z80">
        <v>2.7607193073636354</v>
      </c>
      <c r="AA80">
        <v>5.9488902544303812</v>
      </c>
      <c r="AB80">
        <v>11.151073803300822</v>
      </c>
      <c r="AC80">
        <v>0</v>
      </c>
      <c r="AD80">
        <v>3.8592584956850873</v>
      </c>
      <c r="AE80">
        <v>13.954081383086518</v>
      </c>
      <c r="AF80">
        <v>5.9300460000000008</v>
      </c>
      <c r="AG80">
        <v>14.987394374400001</v>
      </c>
      <c r="AH80">
        <v>31.674803519999998</v>
      </c>
      <c r="AI80">
        <v>1.6169171999999994</v>
      </c>
      <c r="AJ80">
        <v>0</v>
      </c>
      <c r="AK80">
        <v>23.105344800000001</v>
      </c>
      <c r="AL80">
        <v>1.6713832</v>
      </c>
      <c r="AM80">
        <v>0</v>
      </c>
      <c r="AN80">
        <v>0</v>
      </c>
      <c r="AO80">
        <v>0</v>
      </c>
      <c r="AP80">
        <v>0.75928502386081187</v>
      </c>
      <c r="AQ80">
        <v>31.194529079999999</v>
      </c>
      <c r="AR80">
        <v>1.2153535356884051</v>
      </c>
      <c r="AS80">
        <v>1.9933592878382398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1008.4705492146924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491.06288966151652</v>
      </c>
      <c r="L81">
        <v>6.0501346206075048</v>
      </c>
      <c r="M81">
        <v>61.47861359792536</v>
      </c>
      <c r="N81">
        <v>25.001686281398211</v>
      </c>
      <c r="O81">
        <v>70.652170290244101</v>
      </c>
      <c r="P81">
        <v>23.92927856198893</v>
      </c>
      <c r="Q81">
        <v>4.6187879087452473</v>
      </c>
      <c r="R81">
        <v>17.947389410325421</v>
      </c>
      <c r="S81">
        <v>11.170024588050314</v>
      </c>
      <c r="T81">
        <v>0</v>
      </c>
      <c r="U81">
        <v>59.8721178745541</v>
      </c>
      <c r="V81">
        <v>7.6787072658662074</v>
      </c>
      <c r="W81">
        <v>14.728478704918034</v>
      </c>
      <c r="X81">
        <v>62.457831182898524</v>
      </c>
      <c r="Y81">
        <v>0</v>
      </c>
      <c r="Z81">
        <v>2.7607193073636354</v>
      </c>
      <c r="AA81">
        <v>2.6760640000000007</v>
      </c>
      <c r="AB81">
        <v>5.5755371212303064</v>
      </c>
      <c r="AC81">
        <v>0</v>
      </c>
      <c r="AD81">
        <v>0</v>
      </c>
      <c r="AE81">
        <v>6.9770404719407644</v>
      </c>
      <c r="AF81">
        <v>5.9300460000000008</v>
      </c>
      <c r="AG81">
        <v>14.987394374400001</v>
      </c>
      <c r="AH81">
        <v>17.040242399999997</v>
      </c>
      <c r="AI81">
        <v>0</v>
      </c>
      <c r="AJ81">
        <v>0</v>
      </c>
      <c r="AK81">
        <v>23.105344800000001</v>
      </c>
      <c r="AL81">
        <v>1.6713832</v>
      </c>
      <c r="AM81">
        <v>0</v>
      </c>
      <c r="AN81">
        <v>0</v>
      </c>
      <c r="AO81">
        <v>0</v>
      </c>
      <c r="AP81">
        <v>0.75928502386081187</v>
      </c>
      <c r="AQ81">
        <v>31.194529079999999</v>
      </c>
      <c r="AR81">
        <v>1.2153535356884051</v>
      </c>
      <c r="AS81">
        <v>1.9933592878382398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972.53440855136068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491.06288966151652</v>
      </c>
      <c r="L82">
        <v>6.0501346206075048</v>
      </c>
      <c r="M82">
        <v>61.47861359792536</v>
      </c>
      <c r="N82">
        <v>25.001686281398211</v>
      </c>
      <c r="O82">
        <v>70.652170290244101</v>
      </c>
      <c r="P82">
        <v>23.92927856198893</v>
      </c>
      <c r="Q82">
        <v>4.6187879087452473</v>
      </c>
      <c r="R82">
        <v>17.947389410325421</v>
      </c>
      <c r="S82">
        <v>11.170024588050314</v>
      </c>
      <c r="T82">
        <v>0</v>
      </c>
      <c r="U82">
        <v>59.8721178745541</v>
      </c>
      <c r="V82">
        <v>7.6787072658662074</v>
      </c>
      <c r="W82">
        <v>14.728478704918034</v>
      </c>
      <c r="X82">
        <v>62.457831182898524</v>
      </c>
      <c r="Y82">
        <v>0</v>
      </c>
      <c r="Z82">
        <v>2.7607193073636354</v>
      </c>
      <c r="AA82">
        <v>0</v>
      </c>
      <c r="AB82">
        <v>5.5755371212303064</v>
      </c>
      <c r="AC82">
        <v>0</v>
      </c>
      <c r="AD82">
        <v>0</v>
      </c>
      <c r="AE82">
        <v>6.9770404719407644</v>
      </c>
      <c r="AF82">
        <v>5.9300460000000008</v>
      </c>
      <c r="AG82">
        <v>14.987394374400001</v>
      </c>
      <c r="AH82">
        <v>12.83030016</v>
      </c>
      <c r="AI82">
        <v>0</v>
      </c>
      <c r="AJ82">
        <v>0</v>
      </c>
      <c r="AK82">
        <v>23.105344800000001</v>
      </c>
      <c r="AL82">
        <v>1.6713832</v>
      </c>
      <c r="AM82">
        <v>0</v>
      </c>
      <c r="AN82">
        <v>0</v>
      </c>
      <c r="AO82">
        <v>0</v>
      </c>
      <c r="AP82">
        <v>0.75928502386081187</v>
      </c>
      <c r="AQ82">
        <v>31.194529079999999</v>
      </c>
      <c r="AR82">
        <v>1.2153535356884051</v>
      </c>
      <c r="AS82">
        <v>1.9933592878382398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965.64840231136066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491.06288966151652</v>
      </c>
      <c r="L83">
        <v>6.0501346206075048</v>
      </c>
      <c r="M83">
        <v>61.47861359792536</v>
      </c>
      <c r="N83">
        <v>25.001686281398211</v>
      </c>
      <c r="O83">
        <v>70.652170290244101</v>
      </c>
      <c r="P83">
        <v>23.92927856198893</v>
      </c>
      <c r="Q83">
        <v>4.6187879087452473</v>
      </c>
      <c r="R83">
        <v>17.947389410325421</v>
      </c>
      <c r="S83">
        <v>11.170024588050314</v>
      </c>
      <c r="T83">
        <v>0</v>
      </c>
      <c r="U83">
        <v>59.8721178745541</v>
      </c>
      <c r="V83">
        <v>7.6787072658662074</v>
      </c>
      <c r="W83">
        <v>14.728478704918034</v>
      </c>
      <c r="X83">
        <v>62.457831182898524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6.9770404719407644</v>
      </c>
      <c r="AF83">
        <v>5.9300460000000008</v>
      </c>
      <c r="AG83">
        <v>14.987394374400001</v>
      </c>
      <c r="AH83">
        <v>7.2170438399999988</v>
      </c>
      <c r="AI83">
        <v>0</v>
      </c>
      <c r="AJ83">
        <v>0</v>
      </c>
      <c r="AK83">
        <v>23.105344800000001</v>
      </c>
      <c r="AL83">
        <v>1.6713832</v>
      </c>
      <c r="AM83">
        <v>0</v>
      </c>
      <c r="AN83">
        <v>0</v>
      </c>
      <c r="AO83">
        <v>0</v>
      </c>
      <c r="AP83">
        <v>0.43387696826843408</v>
      </c>
      <c r="AQ83">
        <v>31.194529079999999</v>
      </c>
      <c r="AR83">
        <v>1.2153535356884051</v>
      </c>
      <c r="AS83">
        <v>1.9933592878382398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951.37348150717435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491.06288966151652</v>
      </c>
      <c r="L84">
        <v>6.0501346206075048</v>
      </c>
      <c r="M84">
        <v>61.47861359792536</v>
      </c>
      <c r="N84">
        <v>25.001686281398211</v>
      </c>
      <c r="O84">
        <v>70.652170290244101</v>
      </c>
      <c r="P84">
        <v>23.92927856198893</v>
      </c>
      <c r="Q84">
        <v>4.6187879087452473</v>
      </c>
      <c r="R84">
        <v>17.947389410325421</v>
      </c>
      <c r="S84">
        <v>11.170024588050314</v>
      </c>
      <c r="T84">
        <v>0</v>
      </c>
      <c r="U84">
        <v>59.8721178745541</v>
      </c>
      <c r="V84">
        <v>7.6787072658662074</v>
      </c>
      <c r="W84">
        <v>14.728478704918034</v>
      </c>
      <c r="X84">
        <v>62.457831182898524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6.9770404719407644</v>
      </c>
      <c r="AF84">
        <v>5.9300460000000008</v>
      </c>
      <c r="AG84">
        <v>14.987394374400001</v>
      </c>
      <c r="AH84">
        <v>0</v>
      </c>
      <c r="AI84">
        <v>0</v>
      </c>
      <c r="AJ84">
        <v>0</v>
      </c>
      <c r="AK84">
        <v>23.105344800000001</v>
      </c>
      <c r="AL84">
        <v>1.6713832</v>
      </c>
      <c r="AM84">
        <v>0</v>
      </c>
      <c r="AN84">
        <v>0</v>
      </c>
      <c r="AO84">
        <v>0</v>
      </c>
      <c r="AP84">
        <v>0.43387696826843408</v>
      </c>
      <c r="AQ84">
        <v>31.194529079999999</v>
      </c>
      <c r="AR84">
        <v>1.2153535356884051</v>
      </c>
      <c r="AS84">
        <v>1.9933592878382398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944.15643766717437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491.27407713918279</v>
      </c>
      <c r="L85">
        <v>6.0501024903896976</v>
      </c>
      <c r="M85">
        <v>61.47861359792536</v>
      </c>
      <c r="N85">
        <v>25.001686281398211</v>
      </c>
      <c r="O85">
        <v>70.652170290244101</v>
      </c>
      <c r="P85">
        <v>23.92927856198893</v>
      </c>
      <c r="Q85">
        <v>4.6187879087452473</v>
      </c>
      <c r="R85">
        <v>17.947389410325421</v>
      </c>
      <c r="S85">
        <v>11.170024588050314</v>
      </c>
      <c r="T85">
        <v>0</v>
      </c>
      <c r="U85">
        <v>59.8721178745541</v>
      </c>
      <c r="V85">
        <v>7.6787072658662074</v>
      </c>
      <c r="W85">
        <v>14.728478704918034</v>
      </c>
      <c r="X85">
        <v>62.457831182898524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6.9770404719407644</v>
      </c>
      <c r="AF85">
        <v>5.9300460000000008</v>
      </c>
      <c r="AG85">
        <v>14.987394374400001</v>
      </c>
      <c r="AH85">
        <v>0</v>
      </c>
      <c r="AI85">
        <v>0</v>
      </c>
      <c r="AJ85">
        <v>0</v>
      </c>
      <c r="AK85">
        <v>23.105344800000001</v>
      </c>
      <c r="AL85">
        <v>1.6713832</v>
      </c>
      <c r="AM85">
        <v>0</v>
      </c>
      <c r="AN85">
        <v>0</v>
      </c>
      <c r="AO85">
        <v>0</v>
      </c>
      <c r="AP85">
        <v>0.43387696826843408</v>
      </c>
      <c r="AQ85">
        <v>31.194529079999999</v>
      </c>
      <c r="AR85">
        <v>14.958195199999995</v>
      </c>
      <c r="AS85">
        <v>1.9933592878382398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958.11043467893444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491.27220649648439</v>
      </c>
      <c r="L86">
        <v>6.0499288025977211</v>
      </c>
      <c r="M86">
        <v>61.47861359792536</v>
      </c>
      <c r="N86">
        <v>25.001686281398211</v>
      </c>
      <c r="O86">
        <v>70.652170290244101</v>
      </c>
      <c r="P86">
        <v>23.92927856198893</v>
      </c>
      <c r="Q86">
        <v>4.6171184049079752</v>
      </c>
      <c r="R86">
        <v>17.947240651373548</v>
      </c>
      <c r="S86">
        <v>11.170136879743941</v>
      </c>
      <c r="T86">
        <v>0</v>
      </c>
      <c r="U86">
        <v>59.8721178745541</v>
      </c>
      <c r="V86">
        <v>7.6787072658662074</v>
      </c>
      <c r="W86">
        <v>14.728478704918034</v>
      </c>
      <c r="X86">
        <v>62.457831182898524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6.9770404719407644</v>
      </c>
      <c r="AF86">
        <v>5.9300460000000008</v>
      </c>
      <c r="AG86">
        <v>14.987394374400001</v>
      </c>
      <c r="AH86">
        <v>0</v>
      </c>
      <c r="AI86">
        <v>0</v>
      </c>
      <c r="AJ86">
        <v>0</v>
      </c>
      <c r="AK86">
        <v>23.105344800000001</v>
      </c>
      <c r="AL86">
        <v>1.6713832</v>
      </c>
      <c r="AM86">
        <v>0</v>
      </c>
      <c r="AN86">
        <v>0</v>
      </c>
      <c r="AO86">
        <v>0</v>
      </c>
      <c r="AP86">
        <v>0.43387696826843408</v>
      </c>
      <c r="AQ86">
        <v>31.194529079999999</v>
      </c>
      <c r="AR86">
        <v>14.958195199999995</v>
      </c>
      <c r="AS86">
        <v>1.9933592878382398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958.10668437734853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491.27085085119063</v>
      </c>
      <c r="L87">
        <v>6.0501410450144464</v>
      </c>
      <c r="M87">
        <v>61.47861359792536</v>
      </c>
      <c r="N87">
        <v>25.001686281398211</v>
      </c>
      <c r="O87">
        <v>70.652170290244101</v>
      </c>
      <c r="P87">
        <v>23.92927856198893</v>
      </c>
      <c r="Q87">
        <v>4.6166161220556745</v>
      </c>
      <c r="R87">
        <v>17.947952175846243</v>
      </c>
      <c r="S87">
        <v>11.177663449128724</v>
      </c>
      <c r="T87">
        <v>0</v>
      </c>
      <c r="U87">
        <v>59.8721178745541</v>
      </c>
      <c r="V87">
        <v>7.6787072658662074</v>
      </c>
      <c r="W87">
        <v>14.728478704918034</v>
      </c>
      <c r="X87">
        <v>62.457831182898524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6.9770404719407644</v>
      </c>
      <c r="AF87">
        <v>5.9300460000000008</v>
      </c>
      <c r="AG87">
        <v>14.987394374400001</v>
      </c>
      <c r="AH87">
        <v>0</v>
      </c>
      <c r="AI87">
        <v>0</v>
      </c>
      <c r="AJ87">
        <v>0</v>
      </c>
      <c r="AK87">
        <v>23.105344800000001</v>
      </c>
      <c r="AL87">
        <v>1.6713832</v>
      </c>
      <c r="AM87">
        <v>0</v>
      </c>
      <c r="AN87">
        <v>0</v>
      </c>
      <c r="AO87">
        <v>0</v>
      </c>
      <c r="AP87">
        <v>0.86775393653686816</v>
      </c>
      <c r="AQ87">
        <v>31.194529079999999</v>
      </c>
      <c r="AR87">
        <v>1.6827971356884053</v>
      </c>
      <c r="AS87">
        <v>1.9933592878382398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945.27175568943346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491.27085085119063</v>
      </c>
      <c r="L88">
        <v>6.0501701458447981</v>
      </c>
      <c r="M88">
        <v>61.47861359792536</v>
      </c>
      <c r="N88">
        <v>25.001686281398211</v>
      </c>
      <c r="O88">
        <v>70.652170290244101</v>
      </c>
      <c r="P88">
        <v>23.92927856198893</v>
      </c>
      <c r="Q88">
        <v>4.6166161220556745</v>
      </c>
      <c r="R88">
        <v>17.946034896061267</v>
      </c>
      <c r="S88">
        <v>11.177663449128724</v>
      </c>
      <c r="T88">
        <v>0</v>
      </c>
      <c r="U88">
        <v>59.8721178745541</v>
      </c>
      <c r="V88">
        <v>7.6790749530916846</v>
      </c>
      <c r="W88">
        <v>14.730100877312559</v>
      </c>
      <c r="X88">
        <v>62.457831182898524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6.9770404719407644</v>
      </c>
      <c r="AF88">
        <v>5.9300460000000008</v>
      </c>
      <c r="AG88">
        <v>14.987394374400001</v>
      </c>
      <c r="AH88">
        <v>0</v>
      </c>
      <c r="AI88">
        <v>0</v>
      </c>
      <c r="AJ88">
        <v>0</v>
      </c>
      <c r="AK88">
        <v>23.105344800000001</v>
      </c>
      <c r="AL88">
        <v>1.6713832</v>
      </c>
      <c r="AM88">
        <v>0</v>
      </c>
      <c r="AN88">
        <v>0</v>
      </c>
      <c r="AO88">
        <v>0</v>
      </c>
      <c r="AP88">
        <v>0.86775393653686816</v>
      </c>
      <c r="AQ88">
        <v>31.194529079999999</v>
      </c>
      <c r="AR88">
        <v>1.3088421678442024</v>
      </c>
      <c r="AS88">
        <v>1.9933592878382398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944.89790240225454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491.27085085119063</v>
      </c>
      <c r="L89">
        <v>6.050206700468018</v>
      </c>
      <c r="M89">
        <v>61.47861359792536</v>
      </c>
      <c r="N89">
        <v>25.001686281398211</v>
      </c>
      <c r="O89">
        <v>70.652170290244101</v>
      </c>
      <c r="P89">
        <v>23.92927856198893</v>
      </c>
      <c r="Q89">
        <v>4.6166161220556745</v>
      </c>
      <c r="R89">
        <v>14.742120387449836</v>
      </c>
      <c r="S89">
        <v>11.177663449128724</v>
      </c>
      <c r="T89">
        <v>0</v>
      </c>
      <c r="U89">
        <v>59.8721178745541</v>
      </c>
      <c r="V89">
        <v>7.6790749530916846</v>
      </c>
      <c r="W89">
        <v>14.730100877312559</v>
      </c>
      <c r="X89">
        <v>62.457831182898524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6.9770404719407644</v>
      </c>
      <c r="AF89">
        <v>5.9300460000000008</v>
      </c>
      <c r="AG89">
        <v>14.987394374400001</v>
      </c>
      <c r="AH89">
        <v>8.2194110400000007</v>
      </c>
      <c r="AI89">
        <v>0</v>
      </c>
      <c r="AJ89">
        <v>0</v>
      </c>
      <c r="AK89">
        <v>23.105344800000001</v>
      </c>
      <c r="AL89">
        <v>1.6713832</v>
      </c>
      <c r="AM89">
        <v>0</v>
      </c>
      <c r="AN89">
        <v>0</v>
      </c>
      <c r="AO89">
        <v>0</v>
      </c>
      <c r="AP89">
        <v>0.86775393653686816</v>
      </c>
      <c r="AQ89">
        <v>31.194529079999999</v>
      </c>
      <c r="AR89">
        <v>1.3088421678442024</v>
      </c>
      <c r="AS89">
        <v>1.9933592878382398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949.91343548826626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491.27085085119063</v>
      </c>
      <c r="L90">
        <v>6.0502412550940781</v>
      </c>
      <c r="M90">
        <v>61.47861359792536</v>
      </c>
      <c r="N90">
        <v>25.001686281398211</v>
      </c>
      <c r="O90">
        <v>70.652170290244101</v>
      </c>
      <c r="P90">
        <v>23.92927856198893</v>
      </c>
      <c r="Q90">
        <v>4.6166161220556745</v>
      </c>
      <c r="R90">
        <v>14.742120387449836</v>
      </c>
      <c r="S90">
        <v>11.177663449128724</v>
      </c>
      <c r="T90">
        <v>0</v>
      </c>
      <c r="U90">
        <v>59.8721178745541</v>
      </c>
      <c r="V90">
        <v>7.6790749530916846</v>
      </c>
      <c r="W90">
        <v>14.730100877312559</v>
      </c>
      <c r="X90">
        <v>62.457831182898524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6.9770404719407644</v>
      </c>
      <c r="AF90">
        <v>5.9300460000000008</v>
      </c>
      <c r="AG90">
        <v>14.987394374400001</v>
      </c>
      <c r="AH90">
        <v>8.2194110400000007</v>
      </c>
      <c r="AI90">
        <v>0</v>
      </c>
      <c r="AJ90">
        <v>0</v>
      </c>
      <c r="AK90">
        <v>23.105344800000001</v>
      </c>
      <c r="AL90">
        <v>1.6713832</v>
      </c>
      <c r="AM90">
        <v>0</v>
      </c>
      <c r="AN90">
        <v>0</v>
      </c>
      <c r="AO90">
        <v>0</v>
      </c>
      <c r="AP90">
        <v>0.86775393653686816</v>
      </c>
      <c r="AQ90">
        <v>20.796352720000002</v>
      </c>
      <c r="AR90">
        <v>1.3088421678442024</v>
      </c>
      <c r="AS90">
        <v>1.9933592878382398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939.51529368289232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491.2713619311258</v>
      </c>
      <c r="L91">
        <v>6.0501690518744544</v>
      </c>
      <c r="M91">
        <v>61.47861359792536</v>
      </c>
      <c r="N91">
        <v>25.001686281398211</v>
      </c>
      <c r="O91">
        <v>70.652170290244101</v>
      </c>
      <c r="P91">
        <v>23.92927856198893</v>
      </c>
      <c r="Q91">
        <v>4.6183953750000004</v>
      </c>
      <c r="R91">
        <v>14.209703521048747</v>
      </c>
      <c r="S91">
        <v>11.177943005617976</v>
      </c>
      <c r="T91">
        <v>0</v>
      </c>
      <c r="U91">
        <v>59.8721178745541</v>
      </c>
      <c r="V91">
        <v>7.6790749530916846</v>
      </c>
      <c r="W91">
        <v>14.728478704918034</v>
      </c>
      <c r="X91">
        <v>62.457831182898524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6.9770404719407644</v>
      </c>
      <c r="AF91">
        <v>5.9300460000000008</v>
      </c>
      <c r="AG91">
        <v>14.987394374400001</v>
      </c>
      <c r="AH91">
        <v>8.2194110400000007</v>
      </c>
      <c r="AI91">
        <v>0</v>
      </c>
      <c r="AJ91">
        <v>0</v>
      </c>
      <c r="AK91">
        <v>23.105344800000001</v>
      </c>
      <c r="AL91">
        <v>1.6713832</v>
      </c>
      <c r="AM91">
        <v>0</v>
      </c>
      <c r="AN91">
        <v>0</v>
      </c>
      <c r="AO91">
        <v>0</v>
      </c>
      <c r="AP91">
        <v>0.86775393653686816</v>
      </c>
      <c r="AQ91">
        <v>0</v>
      </c>
      <c r="AR91">
        <v>1.3088421678442024</v>
      </c>
      <c r="AS91">
        <v>1.9933592878382398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918.18739961024562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491.2713619311258</v>
      </c>
      <c r="L92">
        <v>6.0501690518744544</v>
      </c>
      <c r="M92">
        <v>61.47861359792536</v>
      </c>
      <c r="N92">
        <v>25.001686281398211</v>
      </c>
      <c r="O92">
        <v>70.652170290244101</v>
      </c>
      <c r="P92">
        <v>23.92927856198893</v>
      </c>
      <c r="Q92">
        <v>4.6183953750000004</v>
      </c>
      <c r="R92">
        <v>14.209703521048747</v>
      </c>
      <c r="S92">
        <v>11.177943005617976</v>
      </c>
      <c r="T92">
        <v>0</v>
      </c>
      <c r="U92">
        <v>59.8721178745541</v>
      </c>
      <c r="V92">
        <v>7.6790749530916846</v>
      </c>
      <c r="W92">
        <v>14.728478704918034</v>
      </c>
      <c r="X92">
        <v>62.457831182898524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5.9300460000000008</v>
      </c>
      <c r="AG92">
        <v>14.987394374400001</v>
      </c>
      <c r="AH92">
        <v>8.2194110400000007</v>
      </c>
      <c r="AI92">
        <v>0</v>
      </c>
      <c r="AJ92">
        <v>0</v>
      </c>
      <c r="AK92">
        <v>23.105344800000001</v>
      </c>
      <c r="AL92">
        <v>1.6713832</v>
      </c>
      <c r="AM92">
        <v>0</v>
      </c>
      <c r="AN92">
        <v>0</v>
      </c>
      <c r="AO92">
        <v>0</v>
      </c>
      <c r="AP92">
        <v>0.86775393653686816</v>
      </c>
      <c r="AQ92">
        <v>0</v>
      </c>
      <c r="AR92">
        <v>14.958195199999995</v>
      </c>
      <c r="AS92">
        <v>1.9933592878382398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924.85971217046063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491.27399188834846</v>
      </c>
      <c r="L93">
        <v>6.0501288003768021</v>
      </c>
      <c r="M93">
        <v>61.47861359792536</v>
      </c>
      <c r="N93">
        <v>25.001686281398211</v>
      </c>
      <c r="O93">
        <v>70.652170290244101</v>
      </c>
      <c r="P93">
        <v>23.92927856198893</v>
      </c>
      <c r="Q93">
        <v>4.6178464919093853</v>
      </c>
      <c r="R93">
        <v>14.207630659293921</v>
      </c>
      <c r="S93">
        <v>11.170152892533936</v>
      </c>
      <c r="T93">
        <v>0</v>
      </c>
      <c r="U93">
        <v>59.8721178745541</v>
      </c>
      <c r="V93">
        <v>7.6790749530916846</v>
      </c>
      <c r="W93">
        <v>14.728478704918034</v>
      </c>
      <c r="X93">
        <v>62.457831182898524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5.9300460000000008</v>
      </c>
      <c r="AG93">
        <v>14.987394374400001</v>
      </c>
      <c r="AH93">
        <v>0</v>
      </c>
      <c r="AI93">
        <v>0</v>
      </c>
      <c r="AJ93">
        <v>0</v>
      </c>
      <c r="AK93">
        <v>23.105344800000001</v>
      </c>
      <c r="AL93">
        <v>1.6713832</v>
      </c>
      <c r="AM93">
        <v>0</v>
      </c>
      <c r="AN93">
        <v>0</v>
      </c>
      <c r="AO93">
        <v>0</v>
      </c>
      <c r="AP93">
        <v>0.21693870372825186</v>
      </c>
      <c r="AQ93">
        <v>0</v>
      </c>
      <c r="AR93">
        <v>1.4023307999999994</v>
      </c>
      <c r="AS93">
        <v>1.9933592878382398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902.42579934544779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491.27399188834846</v>
      </c>
      <c r="L94">
        <v>6.0501288003768021</v>
      </c>
      <c r="M94">
        <v>61.47861359792536</v>
      </c>
      <c r="N94">
        <v>25.001686281398211</v>
      </c>
      <c r="O94">
        <v>70.652170290244101</v>
      </c>
      <c r="P94">
        <v>23.92927856198893</v>
      </c>
      <c r="Q94">
        <v>4.6178464919093853</v>
      </c>
      <c r="R94">
        <v>14.207630659293921</v>
      </c>
      <c r="S94">
        <v>11.170152892533936</v>
      </c>
      <c r="T94">
        <v>0</v>
      </c>
      <c r="U94">
        <v>59.8721178745541</v>
      </c>
      <c r="V94">
        <v>7.6790749530916846</v>
      </c>
      <c r="W94">
        <v>14.728478704918034</v>
      </c>
      <c r="X94">
        <v>62.457831182898524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5.9300460000000008</v>
      </c>
      <c r="AG94">
        <v>14.987394374400001</v>
      </c>
      <c r="AH94">
        <v>0</v>
      </c>
      <c r="AI94">
        <v>0</v>
      </c>
      <c r="AJ94">
        <v>0</v>
      </c>
      <c r="AK94">
        <v>23.105344800000001</v>
      </c>
      <c r="AL94">
        <v>1.6713832</v>
      </c>
      <c r="AM94">
        <v>0</v>
      </c>
      <c r="AN94">
        <v>0</v>
      </c>
      <c r="AO94">
        <v>0</v>
      </c>
      <c r="AP94">
        <v>0.21693870372825186</v>
      </c>
      <c r="AQ94">
        <v>0</v>
      </c>
      <c r="AR94">
        <v>1.0283758321557968</v>
      </c>
      <c r="AS94">
        <v>1.9933592878382398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902.05184437760363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482.00362665711214</v>
      </c>
      <c r="L95">
        <v>6.0499828964714997</v>
      </c>
      <c r="M95">
        <v>61.47861359792536</v>
      </c>
      <c r="N95">
        <v>25.001686281398211</v>
      </c>
      <c r="O95">
        <v>70.652170290244101</v>
      </c>
      <c r="P95">
        <v>23.92927856198893</v>
      </c>
      <c r="Q95">
        <v>4.6178464919093853</v>
      </c>
      <c r="R95">
        <v>14.207630659293921</v>
      </c>
      <c r="S95">
        <v>11.170152892533936</v>
      </c>
      <c r="T95">
        <v>0</v>
      </c>
      <c r="U95">
        <v>59.8721178745541</v>
      </c>
      <c r="V95">
        <v>7.6790749530916846</v>
      </c>
      <c r="W95">
        <v>14.728478704918034</v>
      </c>
      <c r="X95">
        <v>62.457831182898524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5.9300460000000008</v>
      </c>
      <c r="AG95">
        <v>14.987394374400001</v>
      </c>
      <c r="AH95">
        <v>0</v>
      </c>
      <c r="AI95">
        <v>0</v>
      </c>
      <c r="AJ95">
        <v>0</v>
      </c>
      <c r="AK95">
        <v>23.105344800000001</v>
      </c>
      <c r="AL95">
        <v>1.6713832</v>
      </c>
      <c r="AM95">
        <v>0</v>
      </c>
      <c r="AN95">
        <v>0</v>
      </c>
      <c r="AO95">
        <v>0</v>
      </c>
      <c r="AP95">
        <v>0.21693870372825186</v>
      </c>
      <c r="AQ95">
        <v>0</v>
      </c>
      <c r="AR95">
        <v>1.0283758321557968</v>
      </c>
      <c r="AS95">
        <v>1.9933592878382398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892.7813332424621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392.54908914363631</v>
      </c>
      <c r="L96">
        <v>6.0500657443338204</v>
      </c>
      <c r="M96">
        <v>61.47861359792536</v>
      </c>
      <c r="N96">
        <v>25.001686281398211</v>
      </c>
      <c r="O96">
        <v>70.652170290244101</v>
      </c>
      <c r="P96">
        <v>23.92927856198893</v>
      </c>
      <c r="Q96">
        <v>4.6178464919093853</v>
      </c>
      <c r="R96">
        <v>14.207630659293921</v>
      </c>
      <c r="S96">
        <v>11.170152892533936</v>
      </c>
      <c r="T96">
        <v>0</v>
      </c>
      <c r="U96">
        <v>59.8721178745541</v>
      </c>
      <c r="V96">
        <v>7.6790749530916846</v>
      </c>
      <c r="W96">
        <v>14.728478704918034</v>
      </c>
      <c r="X96">
        <v>62.457831182898524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5.9300460000000008</v>
      </c>
      <c r="AG96">
        <v>14.987394374400001</v>
      </c>
      <c r="AH96">
        <v>0</v>
      </c>
      <c r="AI96">
        <v>0</v>
      </c>
      <c r="AJ96">
        <v>0</v>
      </c>
      <c r="AK96">
        <v>23.105344800000001</v>
      </c>
      <c r="AL96">
        <v>1.6713832</v>
      </c>
      <c r="AM96">
        <v>0</v>
      </c>
      <c r="AN96">
        <v>0</v>
      </c>
      <c r="AO96">
        <v>0</v>
      </c>
      <c r="AP96">
        <v>0.21693870372825186</v>
      </c>
      <c r="AQ96">
        <v>0</v>
      </c>
      <c r="AR96">
        <v>1.0283758321557968</v>
      </c>
      <c r="AS96">
        <v>1.9933592878382398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803.32687857684857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337.40342620889743</v>
      </c>
      <c r="L97">
        <v>6.0499444011151189</v>
      </c>
      <c r="M97">
        <v>61.47861359792536</v>
      </c>
      <c r="N97">
        <v>25.001686281398211</v>
      </c>
      <c r="O97">
        <v>70.652170290244101</v>
      </c>
      <c r="P97">
        <v>23.92927856198893</v>
      </c>
      <c r="Q97">
        <v>4.6178464919093853</v>
      </c>
      <c r="R97">
        <v>14.207630659293921</v>
      </c>
      <c r="S97">
        <v>11.170152892533936</v>
      </c>
      <c r="T97">
        <v>0</v>
      </c>
      <c r="U97">
        <v>59.8721178745541</v>
      </c>
      <c r="V97">
        <v>7.6790749530916846</v>
      </c>
      <c r="W97">
        <v>14.728478704918034</v>
      </c>
      <c r="X97">
        <v>62.457831182898524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5.9300460000000008</v>
      </c>
      <c r="AG97">
        <v>14.987394374400001</v>
      </c>
      <c r="AH97">
        <v>0</v>
      </c>
      <c r="AI97">
        <v>0</v>
      </c>
      <c r="AJ97">
        <v>0</v>
      </c>
      <c r="AK97">
        <v>23.105344800000001</v>
      </c>
      <c r="AL97">
        <v>1.6713832</v>
      </c>
      <c r="AM97">
        <v>0</v>
      </c>
      <c r="AN97">
        <v>0</v>
      </c>
      <c r="AO97">
        <v>0</v>
      </c>
      <c r="AP97">
        <v>0.37964251193040593</v>
      </c>
      <c r="AQ97">
        <v>0</v>
      </c>
      <c r="AR97">
        <v>1.0283758321557968</v>
      </c>
      <c r="AS97">
        <v>1.9933592878382398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748.34379810709322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289.20332413793102</v>
      </c>
      <c r="L98">
        <v>6.0500229727416794</v>
      </c>
      <c r="M98">
        <v>61.47861359792536</v>
      </c>
      <c r="N98">
        <v>25.001686281398211</v>
      </c>
      <c r="O98">
        <v>70.652170290244101</v>
      </c>
      <c r="P98">
        <v>23.92927856198893</v>
      </c>
      <c r="Q98">
        <v>4.6178464919093853</v>
      </c>
      <c r="R98">
        <v>14.207630659293921</v>
      </c>
      <c r="S98">
        <v>11.170152892533936</v>
      </c>
      <c r="T98">
        <v>0</v>
      </c>
      <c r="U98">
        <v>59.8721178745541</v>
      </c>
      <c r="V98">
        <v>7.6790749530916846</v>
      </c>
      <c r="W98">
        <v>14.728478704918034</v>
      </c>
      <c r="X98">
        <v>62.457831182898524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5.9300460000000008</v>
      </c>
      <c r="AG98">
        <v>14.987394374400001</v>
      </c>
      <c r="AH98">
        <v>0</v>
      </c>
      <c r="AI98">
        <v>0</v>
      </c>
      <c r="AJ98">
        <v>0</v>
      </c>
      <c r="AK98">
        <v>23.105344800000001</v>
      </c>
      <c r="AL98">
        <v>1.6713832</v>
      </c>
      <c r="AM98">
        <v>0</v>
      </c>
      <c r="AN98">
        <v>0</v>
      </c>
      <c r="AO98">
        <v>0</v>
      </c>
      <c r="AP98">
        <v>0.37964251193040593</v>
      </c>
      <c r="AQ98">
        <v>0</v>
      </c>
      <c r="AR98">
        <v>1.0283758321557968</v>
      </c>
      <c r="AS98">
        <v>1.9933592878382398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700.14377460775336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9.70615051131937</v>
      </c>
      <c r="L99">
        <f t="shared" si="2"/>
        <v>0.17066015667751142</v>
      </c>
      <c r="M99">
        <f t="shared" si="2"/>
        <v>1.2957213739585685</v>
      </c>
      <c r="N99">
        <f t="shared" si="2"/>
        <v>0.52601617868375183</v>
      </c>
      <c r="O99">
        <f t="shared" si="2"/>
        <v>1.6956520869658553</v>
      </c>
      <c r="P99">
        <f t="shared" si="2"/>
        <v>0.50632873612451068</v>
      </c>
      <c r="Q99">
        <f t="shared" si="2"/>
        <v>0.10047296351731563</v>
      </c>
      <c r="R99">
        <f t="shared" si="2"/>
        <v>0.37181707302075723</v>
      </c>
      <c r="S99">
        <f t="shared" si="2"/>
        <v>0.23571749316538157</v>
      </c>
      <c r="T99">
        <f t="shared" si="2"/>
        <v>0</v>
      </c>
      <c r="U99">
        <f t="shared" si="2"/>
        <v>1.436930828989301</v>
      </c>
      <c r="V99">
        <f t="shared" si="2"/>
        <v>0.15587186970172057</v>
      </c>
      <c r="W99">
        <f t="shared" si="2"/>
        <v>0.31454099146505982</v>
      </c>
      <c r="X99">
        <f t="shared" si="2"/>
        <v>1.3130430638195536</v>
      </c>
      <c r="Y99">
        <f t="shared" si="2"/>
        <v>0</v>
      </c>
      <c r="Z99">
        <f t="shared" si="2"/>
        <v>2.0023597751545445E-2</v>
      </c>
      <c r="AA99">
        <f t="shared" si="2"/>
        <v>3.572010225443039E-2</v>
      </c>
      <c r="AB99">
        <f t="shared" si="2"/>
        <v>5.8148109832783165E-2</v>
      </c>
      <c r="AC99">
        <f t="shared" si="2"/>
        <v>3.7455267316397048E-2</v>
      </c>
      <c r="AD99">
        <f t="shared" si="2"/>
        <v>4.2548043006245269E-2</v>
      </c>
      <c r="AE99">
        <f t="shared" si="2"/>
        <v>0.14302933241981688</v>
      </c>
      <c r="AF99">
        <f t="shared" si="2"/>
        <v>0.18383142599999977</v>
      </c>
      <c r="AG99">
        <f t="shared" si="2"/>
        <v>0.3596974649856004</v>
      </c>
      <c r="AH99">
        <f t="shared" si="2"/>
        <v>0.2646449882977191</v>
      </c>
      <c r="AI99">
        <f t="shared" si="2"/>
        <v>2.0653961137490174E-2</v>
      </c>
      <c r="AJ99">
        <f t="shared" si="2"/>
        <v>0</v>
      </c>
      <c r="AK99">
        <f t="shared" si="2"/>
        <v>0.55452827519999981</v>
      </c>
      <c r="AL99">
        <f t="shared" si="2"/>
        <v>0.15990958930129079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1.8331306301222025E-2</v>
      </c>
      <c r="AQ99">
        <f t="shared" si="2"/>
        <v>0.33846695519999992</v>
      </c>
      <c r="AR99">
        <f t="shared" si="2"/>
        <v>7.0397005018025274E-2</v>
      </c>
      <c r="AS99">
        <f t="shared" si="2"/>
        <v>6.3047106053523747E-2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20.199355857484765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77.119558013582832</v>
      </c>
      <c r="L3">
        <v>33.740195531859413</v>
      </c>
      <c r="M3">
        <v>0</v>
      </c>
      <c r="N3">
        <v>14.458820263448278</v>
      </c>
      <c r="O3">
        <v>48.561491709755892</v>
      </c>
      <c r="P3">
        <v>60.001963756784114</v>
      </c>
      <c r="Q3">
        <v>1.9305006485084302</v>
      </c>
      <c r="R3">
        <v>4.8194118364856626</v>
      </c>
      <c r="S3">
        <v>2.8904612928970472</v>
      </c>
      <c r="T3">
        <v>0</v>
      </c>
      <c r="U3">
        <v>319.0512858977408</v>
      </c>
      <c r="V3">
        <v>0</v>
      </c>
      <c r="W3">
        <v>4.8208959877300623</v>
      </c>
      <c r="X3">
        <v>17.350341982202448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13.359979600000001</v>
      </c>
      <c r="AL3">
        <v>1.7068584000000004</v>
      </c>
      <c r="AM3">
        <v>0</v>
      </c>
      <c r="AN3">
        <v>0</v>
      </c>
      <c r="AO3">
        <v>0</v>
      </c>
      <c r="AP3">
        <v>0.47041222977365377</v>
      </c>
      <c r="AQ3">
        <v>0</v>
      </c>
      <c r="AR3">
        <v>8.6497792000000011</v>
      </c>
      <c r="AS3">
        <v>4.0845451911239961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613.01650154189247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77.119558013582832</v>
      </c>
      <c r="L4">
        <v>33.740195531859413</v>
      </c>
      <c r="M4">
        <v>0</v>
      </c>
      <c r="N4">
        <v>14.458820263448278</v>
      </c>
      <c r="O4">
        <v>48.561491709755892</v>
      </c>
      <c r="P4">
        <v>60.001963756784114</v>
      </c>
      <c r="Q4">
        <v>1.9305006485084302</v>
      </c>
      <c r="R4">
        <v>4.8194118364856626</v>
      </c>
      <c r="S4">
        <v>2.8904612928970472</v>
      </c>
      <c r="T4">
        <v>0</v>
      </c>
      <c r="U4">
        <v>319.0512858977408</v>
      </c>
      <c r="V4">
        <v>0</v>
      </c>
      <c r="W4">
        <v>4.8208959877300623</v>
      </c>
      <c r="X4">
        <v>17.350341982202448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13.359979600000001</v>
      </c>
      <c r="AL4">
        <v>13.654867200000004</v>
      </c>
      <c r="AM4">
        <v>0</v>
      </c>
      <c r="AN4">
        <v>0</v>
      </c>
      <c r="AO4">
        <v>0</v>
      </c>
      <c r="AP4">
        <v>0.47041222977365377</v>
      </c>
      <c r="AQ4">
        <v>0</v>
      </c>
      <c r="AR4">
        <v>8.6497792000000011</v>
      </c>
      <c r="AS4">
        <v>4.0845451911239961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624.96451034189249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77.119558013582832</v>
      </c>
      <c r="L5">
        <v>33.740195531859413</v>
      </c>
      <c r="M5">
        <v>0</v>
      </c>
      <c r="N5">
        <v>14.458820263448278</v>
      </c>
      <c r="O5">
        <v>48.561491709755892</v>
      </c>
      <c r="P5">
        <v>60.001963756784114</v>
      </c>
      <c r="Q5">
        <v>1.9305006485084302</v>
      </c>
      <c r="R5">
        <v>4.8194118364856626</v>
      </c>
      <c r="S5">
        <v>2.8904612928970472</v>
      </c>
      <c r="T5">
        <v>0</v>
      </c>
      <c r="U5">
        <v>319.0512858977408</v>
      </c>
      <c r="V5">
        <v>0</v>
      </c>
      <c r="W5">
        <v>4.8208959877300623</v>
      </c>
      <c r="X5">
        <v>17.350341982202448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13.359979600000001</v>
      </c>
      <c r="AL5">
        <v>13.654867200000004</v>
      </c>
      <c r="AM5">
        <v>0</v>
      </c>
      <c r="AN5">
        <v>0</v>
      </c>
      <c r="AO5">
        <v>0</v>
      </c>
      <c r="AP5">
        <v>0.47041222977365377</v>
      </c>
      <c r="AQ5">
        <v>0</v>
      </c>
      <c r="AR5">
        <v>1.0812224000000001</v>
      </c>
      <c r="AS5">
        <v>4.0845451911239961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617.39595354189248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77.119558013582832</v>
      </c>
      <c r="L6">
        <v>33.740195531859413</v>
      </c>
      <c r="M6">
        <v>0</v>
      </c>
      <c r="N6">
        <v>14.458820263448278</v>
      </c>
      <c r="O6">
        <v>48.561491709755892</v>
      </c>
      <c r="P6">
        <v>60.001963756784114</v>
      </c>
      <c r="Q6">
        <v>1.9305006485084302</v>
      </c>
      <c r="R6">
        <v>4.8194118364856626</v>
      </c>
      <c r="S6">
        <v>2.8904612928970472</v>
      </c>
      <c r="T6">
        <v>0</v>
      </c>
      <c r="U6">
        <v>319.0512858977408</v>
      </c>
      <c r="V6">
        <v>0</v>
      </c>
      <c r="W6">
        <v>4.8208959877300623</v>
      </c>
      <c r="X6">
        <v>17.350341982202448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13.359979600000001</v>
      </c>
      <c r="AL6">
        <v>1.7068584000000004</v>
      </c>
      <c r="AM6">
        <v>0</v>
      </c>
      <c r="AN6">
        <v>0</v>
      </c>
      <c r="AO6">
        <v>0</v>
      </c>
      <c r="AP6">
        <v>0.47041222977365377</v>
      </c>
      <c r="AQ6">
        <v>0</v>
      </c>
      <c r="AR6">
        <v>0.64873333840579706</v>
      </c>
      <c r="AS6">
        <v>4.0845451911239961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605.01545568029826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77.119558013582832</v>
      </c>
      <c r="L7">
        <v>33.740195531859413</v>
      </c>
      <c r="M7">
        <v>0</v>
      </c>
      <c r="N7">
        <v>14.458820263448278</v>
      </c>
      <c r="O7">
        <v>48.561491709755892</v>
      </c>
      <c r="P7">
        <v>60.001963756784114</v>
      </c>
      <c r="Q7">
        <v>1.9305006485084302</v>
      </c>
      <c r="R7">
        <v>4.8194118364856626</v>
      </c>
      <c r="S7">
        <v>2.8904612928970472</v>
      </c>
      <c r="T7">
        <v>0</v>
      </c>
      <c r="U7">
        <v>319.0512858977408</v>
      </c>
      <c r="V7">
        <v>0</v>
      </c>
      <c r="W7">
        <v>4.8208959877300623</v>
      </c>
      <c r="X7">
        <v>17.350341982202448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13.359979600000001</v>
      </c>
      <c r="AL7">
        <v>0.34137178158347681</v>
      </c>
      <c r="AM7">
        <v>0</v>
      </c>
      <c r="AN7">
        <v>0</v>
      </c>
      <c r="AO7">
        <v>0</v>
      </c>
      <c r="AP7">
        <v>2.0384529956858328</v>
      </c>
      <c r="AQ7">
        <v>0</v>
      </c>
      <c r="AR7">
        <v>0.64873333840579706</v>
      </c>
      <c r="AS7">
        <v>4.0845451911239961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605.21800982779394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77.119558013582832</v>
      </c>
      <c r="L8">
        <v>33.740195531859413</v>
      </c>
      <c r="M8">
        <v>0</v>
      </c>
      <c r="N8">
        <v>14.458820263448278</v>
      </c>
      <c r="O8">
        <v>48.561491709755892</v>
      </c>
      <c r="P8">
        <v>60.001963756784114</v>
      </c>
      <c r="Q8">
        <v>1.9305006485084302</v>
      </c>
      <c r="R8">
        <v>4.8194118364856626</v>
      </c>
      <c r="S8">
        <v>2.8904612928970472</v>
      </c>
      <c r="T8">
        <v>0</v>
      </c>
      <c r="U8">
        <v>319.0512858977408</v>
      </c>
      <c r="V8">
        <v>0</v>
      </c>
      <c r="W8">
        <v>4.8208959877300623</v>
      </c>
      <c r="X8">
        <v>17.350341982202448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13.359979600000001</v>
      </c>
      <c r="AL8">
        <v>0.34137178158347681</v>
      </c>
      <c r="AM8">
        <v>0</v>
      </c>
      <c r="AN8">
        <v>0</v>
      </c>
      <c r="AO8">
        <v>0</v>
      </c>
      <c r="AP8">
        <v>2.0384529956858328</v>
      </c>
      <c r="AQ8">
        <v>0</v>
      </c>
      <c r="AR8">
        <v>0.64873333840579706</v>
      </c>
      <c r="AS8">
        <v>4.0845451911239961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605.21800982779394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77.119558013582832</v>
      </c>
      <c r="L9">
        <v>33.740195531859413</v>
      </c>
      <c r="M9">
        <v>0</v>
      </c>
      <c r="N9">
        <v>14.458820263448278</v>
      </c>
      <c r="O9">
        <v>48.561491709755892</v>
      </c>
      <c r="P9">
        <v>60.001963756784114</v>
      </c>
      <c r="Q9">
        <v>1.9305006485084302</v>
      </c>
      <c r="R9">
        <v>4.8194118364856626</v>
      </c>
      <c r="S9">
        <v>2.8904612928970472</v>
      </c>
      <c r="T9">
        <v>0</v>
      </c>
      <c r="U9">
        <v>319.0512858977408</v>
      </c>
      <c r="V9">
        <v>0</v>
      </c>
      <c r="W9">
        <v>4.8208959877300623</v>
      </c>
      <c r="X9">
        <v>17.350341982202448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13.359979600000001</v>
      </c>
      <c r="AL9">
        <v>0.34137178158347681</v>
      </c>
      <c r="AM9">
        <v>0</v>
      </c>
      <c r="AN9">
        <v>0</v>
      </c>
      <c r="AO9">
        <v>0</v>
      </c>
      <c r="AP9">
        <v>2.0384529956858328</v>
      </c>
      <c r="AQ9">
        <v>0</v>
      </c>
      <c r="AR9">
        <v>0.64873333840579706</v>
      </c>
      <c r="AS9">
        <v>1.1528958508028548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602.28636048747285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77.119558013582832</v>
      </c>
      <c r="L10">
        <v>33.740195531859413</v>
      </c>
      <c r="M10">
        <v>0</v>
      </c>
      <c r="N10">
        <v>14.458820263448278</v>
      </c>
      <c r="O10">
        <v>48.561491709755892</v>
      </c>
      <c r="P10">
        <v>60.001963756784114</v>
      </c>
      <c r="Q10">
        <v>1.9305006485084302</v>
      </c>
      <c r="R10">
        <v>4.8194118364856626</v>
      </c>
      <c r="S10">
        <v>2.8904612928970472</v>
      </c>
      <c r="T10">
        <v>0</v>
      </c>
      <c r="U10">
        <v>319.0512858977408</v>
      </c>
      <c r="V10">
        <v>0</v>
      </c>
      <c r="W10">
        <v>4.8208959877300623</v>
      </c>
      <c r="X10">
        <v>17.350341982202448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13.359979600000001</v>
      </c>
      <c r="AL10">
        <v>0.34137178158347681</v>
      </c>
      <c r="AM10">
        <v>0</v>
      </c>
      <c r="AN10">
        <v>0</v>
      </c>
      <c r="AO10">
        <v>0</v>
      </c>
      <c r="AP10">
        <v>2.0384529956858328</v>
      </c>
      <c r="AQ10">
        <v>0</v>
      </c>
      <c r="AR10">
        <v>0.64873333840579706</v>
      </c>
      <c r="AS10">
        <v>1.1528958508028548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602.28636048747285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77.119558013582832</v>
      </c>
      <c r="L11">
        <v>33.740195531859413</v>
      </c>
      <c r="M11">
        <v>0</v>
      </c>
      <c r="N11">
        <v>14.458820263448278</v>
      </c>
      <c r="O11">
        <v>48.561491709755892</v>
      </c>
      <c r="P11">
        <v>60.001963756784114</v>
      </c>
      <c r="Q11">
        <v>1.9305006485084302</v>
      </c>
      <c r="R11">
        <v>4.8194118364856626</v>
      </c>
      <c r="S11">
        <v>2.8904612928970472</v>
      </c>
      <c r="T11">
        <v>0</v>
      </c>
      <c r="U11">
        <v>319.0512858977408</v>
      </c>
      <c r="V11">
        <v>0</v>
      </c>
      <c r="W11">
        <v>4.8208959877300623</v>
      </c>
      <c r="X11">
        <v>17.350341982202448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13.359979600000001</v>
      </c>
      <c r="AL11">
        <v>0.34137178158347681</v>
      </c>
      <c r="AM11">
        <v>0</v>
      </c>
      <c r="AN11">
        <v>0</v>
      </c>
      <c r="AO11">
        <v>0</v>
      </c>
      <c r="AP11">
        <v>0.47041222977365377</v>
      </c>
      <c r="AQ11">
        <v>0</v>
      </c>
      <c r="AR11">
        <v>0.64873333840579706</v>
      </c>
      <c r="AS11">
        <v>1.1528958508028548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600.71831972156065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77.119558013582832</v>
      </c>
      <c r="L12">
        <v>33.740195531859413</v>
      </c>
      <c r="M12">
        <v>0</v>
      </c>
      <c r="N12">
        <v>14.458820263448278</v>
      </c>
      <c r="O12">
        <v>48.561491709755892</v>
      </c>
      <c r="P12">
        <v>60.001963756784114</v>
      </c>
      <c r="Q12">
        <v>1.9305006485084302</v>
      </c>
      <c r="R12">
        <v>4.8194118364856626</v>
      </c>
      <c r="S12">
        <v>2.8904612928970472</v>
      </c>
      <c r="T12">
        <v>0</v>
      </c>
      <c r="U12">
        <v>319.0512858977408</v>
      </c>
      <c r="V12">
        <v>0</v>
      </c>
      <c r="W12">
        <v>4.8208959877300623</v>
      </c>
      <c r="X12">
        <v>17.350341982202448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13.359979600000001</v>
      </c>
      <c r="AL12">
        <v>0.34137178158347681</v>
      </c>
      <c r="AM12">
        <v>0</v>
      </c>
      <c r="AN12">
        <v>0</v>
      </c>
      <c r="AO12">
        <v>0</v>
      </c>
      <c r="AP12">
        <v>0.47041222977365377</v>
      </c>
      <c r="AQ12">
        <v>0</v>
      </c>
      <c r="AR12">
        <v>0.64873333840579706</v>
      </c>
      <c r="AS12">
        <v>1.1528958508028548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600.71831972156065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77.119558013582832</v>
      </c>
      <c r="L13">
        <v>33.740195531859413</v>
      </c>
      <c r="M13">
        <v>0</v>
      </c>
      <c r="N13">
        <v>14.458820263448278</v>
      </c>
      <c r="O13">
        <v>48.561491709755892</v>
      </c>
      <c r="P13">
        <v>60.001963756784114</v>
      </c>
      <c r="Q13">
        <v>1.9305006485084302</v>
      </c>
      <c r="R13">
        <v>4.8194118364856626</v>
      </c>
      <c r="S13">
        <v>2.8904612928970472</v>
      </c>
      <c r="T13">
        <v>0</v>
      </c>
      <c r="U13">
        <v>319.0512858977408</v>
      </c>
      <c r="V13">
        <v>0</v>
      </c>
      <c r="W13">
        <v>4.8208959877300623</v>
      </c>
      <c r="X13">
        <v>17.350341982202448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13.359979600000001</v>
      </c>
      <c r="AL13">
        <v>0.34137178158347681</v>
      </c>
      <c r="AM13">
        <v>0</v>
      </c>
      <c r="AN13">
        <v>0</v>
      </c>
      <c r="AO13">
        <v>0</v>
      </c>
      <c r="AP13">
        <v>0.47041222977365377</v>
      </c>
      <c r="AQ13">
        <v>0</v>
      </c>
      <c r="AR13">
        <v>0.64873333840579706</v>
      </c>
      <c r="AS13">
        <v>1.1528958508028548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600.71831972156065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77.119558013582832</v>
      </c>
      <c r="L14">
        <v>33.740195531859413</v>
      </c>
      <c r="M14">
        <v>0</v>
      </c>
      <c r="N14">
        <v>14.458820263448278</v>
      </c>
      <c r="O14">
        <v>48.561491709755892</v>
      </c>
      <c r="P14">
        <v>60.001963756784114</v>
      </c>
      <c r="Q14">
        <v>1.9305006485084302</v>
      </c>
      <c r="R14">
        <v>4.8194118364856626</v>
      </c>
      <c r="S14">
        <v>2.8904612928970472</v>
      </c>
      <c r="T14">
        <v>0</v>
      </c>
      <c r="U14">
        <v>319.0512858977408</v>
      </c>
      <c r="V14">
        <v>0</v>
      </c>
      <c r="W14">
        <v>4.8208959877300623</v>
      </c>
      <c r="X14">
        <v>17.350341982202448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13.359979600000001</v>
      </c>
      <c r="AL14">
        <v>0.34137178158347681</v>
      </c>
      <c r="AM14">
        <v>0</v>
      </c>
      <c r="AN14">
        <v>0</v>
      </c>
      <c r="AO14">
        <v>0</v>
      </c>
      <c r="AP14">
        <v>0.47041222977365377</v>
      </c>
      <c r="AQ14">
        <v>0</v>
      </c>
      <c r="AR14">
        <v>0.64873333840579706</v>
      </c>
      <c r="AS14">
        <v>1.1528958508028548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600.71831972156065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77.119558013582832</v>
      </c>
      <c r="L15">
        <v>33.740195531859413</v>
      </c>
      <c r="M15">
        <v>0</v>
      </c>
      <c r="N15">
        <v>14.458820263448278</v>
      </c>
      <c r="O15">
        <v>48.561491709755892</v>
      </c>
      <c r="P15">
        <v>60.001963756784114</v>
      </c>
      <c r="Q15">
        <v>1.9305006485084302</v>
      </c>
      <c r="R15">
        <v>4.8194118364856626</v>
      </c>
      <c r="S15">
        <v>2.8904612928970472</v>
      </c>
      <c r="T15">
        <v>0</v>
      </c>
      <c r="U15">
        <v>319.0512858977408</v>
      </c>
      <c r="V15">
        <v>0</v>
      </c>
      <c r="W15">
        <v>4.8208959877300623</v>
      </c>
      <c r="X15">
        <v>17.350341982202448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13.359979600000001</v>
      </c>
      <c r="AL15">
        <v>0.34137178158347681</v>
      </c>
      <c r="AM15">
        <v>0</v>
      </c>
      <c r="AN15">
        <v>0</v>
      </c>
      <c r="AO15">
        <v>0</v>
      </c>
      <c r="AP15">
        <v>0.47041222977365377</v>
      </c>
      <c r="AQ15">
        <v>0</v>
      </c>
      <c r="AR15">
        <v>0.64873333840579706</v>
      </c>
      <c r="AS15">
        <v>1.1528958508028548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600.71831972156065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77.119558013582832</v>
      </c>
      <c r="L16">
        <v>33.740195531859413</v>
      </c>
      <c r="M16">
        <v>0</v>
      </c>
      <c r="N16">
        <v>14.458820263448278</v>
      </c>
      <c r="O16">
        <v>48.561491709755892</v>
      </c>
      <c r="P16">
        <v>60.001963756784114</v>
      </c>
      <c r="Q16">
        <v>1.9305006485084302</v>
      </c>
      <c r="R16">
        <v>4.8194118364856626</v>
      </c>
      <c r="S16">
        <v>2.8904612928970472</v>
      </c>
      <c r="T16">
        <v>0</v>
      </c>
      <c r="U16">
        <v>319.0512858977408</v>
      </c>
      <c r="V16">
        <v>0</v>
      </c>
      <c r="W16">
        <v>4.8208959877300623</v>
      </c>
      <c r="X16">
        <v>17.350341982202448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13.359979600000001</v>
      </c>
      <c r="AL16">
        <v>0.34137178158347681</v>
      </c>
      <c r="AM16">
        <v>0</v>
      </c>
      <c r="AN16">
        <v>0</v>
      </c>
      <c r="AO16">
        <v>0</v>
      </c>
      <c r="AP16">
        <v>0.47041222977365377</v>
      </c>
      <c r="AQ16">
        <v>0</v>
      </c>
      <c r="AR16">
        <v>0.64873333840579706</v>
      </c>
      <c r="AS16">
        <v>1.1528958508028548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600.71831972156065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77.119558013582832</v>
      </c>
      <c r="L17">
        <v>33.740195531859413</v>
      </c>
      <c r="M17">
        <v>0</v>
      </c>
      <c r="N17">
        <v>14.458820263448278</v>
      </c>
      <c r="O17">
        <v>48.561491709755892</v>
      </c>
      <c r="P17">
        <v>60.001963756784114</v>
      </c>
      <c r="Q17">
        <v>1.9305006485084302</v>
      </c>
      <c r="R17">
        <v>4.8194118364856626</v>
      </c>
      <c r="S17">
        <v>2.8904612928970472</v>
      </c>
      <c r="T17">
        <v>0</v>
      </c>
      <c r="U17">
        <v>319.0512858977408</v>
      </c>
      <c r="V17">
        <v>0</v>
      </c>
      <c r="W17">
        <v>4.8208959877300623</v>
      </c>
      <c r="X17">
        <v>17.350341982202448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13.359979600000001</v>
      </c>
      <c r="AL17">
        <v>0.34137178158347681</v>
      </c>
      <c r="AM17">
        <v>0</v>
      </c>
      <c r="AN17">
        <v>0</v>
      </c>
      <c r="AO17">
        <v>0</v>
      </c>
      <c r="AP17">
        <v>0.47041222977365377</v>
      </c>
      <c r="AQ17">
        <v>0</v>
      </c>
      <c r="AR17">
        <v>0.64873333840579706</v>
      </c>
      <c r="AS17">
        <v>1.1528958508028548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600.71831972156065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77.119558013582832</v>
      </c>
      <c r="L18">
        <v>33.740195531859413</v>
      </c>
      <c r="M18">
        <v>0</v>
      </c>
      <c r="N18">
        <v>14.458820263448278</v>
      </c>
      <c r="O18">
        <v>48.561491709755892</v>
      </c>
      <c r="P18">
        <v>60.001963756784114</v>
      </c>
      <c r="Q18">
        <v>1.9305006485084302</v>
      </c>
      <c r="R18">
        <v>4.8194118364856626</v>
      </c>
      <c r="S18">
        <v>2.8904612928970472</v>
      </c>
      <c r="T18">
        <v>0</v>
      </c>
      <c r="U18">
        <v>319.0512858977408</v>
      </c>
      <c r="V18">
        <v>0</v>
      </c>
      <c r="W18">
        <v>4.8208959877300623</v>
      </c>
      <c r="X18">
        <v>17.350341982202448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13.359979600000001</v>
      </c>
      <c r="AL18">
        <v>0.34137178158347681</v>
      </c>
      <c r="AM18">
        <v>0</v>
      </c>
      <c r="AN18">
        <v>0</v>
      </c>
      <c r="AO18">
        <v>0</v>
      </c>
      <c r="AP18">
        <v>0.47041222977365377</v>
      </c>
      <c r="AQ18">
        <v>0</v>
      </c>
      <c r="AR18">
        <v>0.64873333840579706</v>
      </c>
      <c r="AS18">
        <v>1.1528958508028548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600.71831972156065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77.119558013582832</v>
      </c>
      <c r="L19">
        <v>33.740195531859413</v>
      </c>
      <c r="M19">
        <v>0</v>
      </c>
      <c r="N19">
        <v>14.458820263448278</v>
      </c>
      <c r="O19">
        <v>48.561491709755892</v>
      </c>
      <c r="P19">
        <v>60.001963756784114</v>
      </c>
      <c r="Q19">
        <v>1.9305006485084302</v>
      </c>
      <c r="R19">
        <v>4.8194118364856626</v>
      </c>
      <c r="S19">
        <v>2.8904612928970472</v>
      </c>
      <c r="T19">
        <v>0</v>
      </c>
      <c r="U19">
        <v>319.0512858977408</v>
      </c>
      <c r="V19">
        <v>0</v>
      </c>
      <c r="W19">
        <v>4.8208959877300623</v>
      </c>
      <c r="X19">
        <v>17.350341982202448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13.359979600000001</v>
      </c>
      <c r="AL19">
        <v>0.34137178158347681</v>
      </c>
      <c r="AM19">
        <v>0</v>
      </c>
      <c r="AN19">
        <v>0</v>
      </c>
      <c r="AO19">
        <v>0</v>
      </c>
      <c r="AP19">
        <v>0.47041222977365377</v>
      </c>
      <c r="AQ19">
        <v>0</v>
      </c>
      <c r="AR19">
        <v>0.64873333840579706</v>
      </c>
      <c r="AS19">
        <v>1.1528958508028548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600.71831972156065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77.119558013582832</v>
      </c>
      <c r="L20">
        <v>33.740195531859413</v>
      </c>
      <c r="M20">
        <v>0</v>
      </c>
      <c r="N20">
        <v>14.458820263448278</v>
      </c>
      <c r="O20">
        <v>48.561491709755892</v>
      </c>
      <c r="P20">
        <v>60.001963756784114</v>
      </c>
      <c r="Q20">
        <v>1.9305006485084302</v>
      </c>
      <c r="R20">
        <v>4.8194118364856626</v>
      </c>
      <c r="S20">
        <v>2.8904612928970472</v>
      </c>
      <c r="T20">
        <v>0</v>
      </c>
      <c r="U20">
        <v>319.0512858977408</v>
      </c>
      <c r="V20">
        <v>0</v>
      </c>
      <c r="W20">
        <v>4.8208959877300623</v>
      </c>
      <c r="X20">
        <v>17.350341982202448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13.359979600000001</v>
      </c>
      <c r="AL20">
        <v>0.34137178158347681</v>
      </c>
      <c r="AM20">
        <v>0</v>
      </c>
      <c r="AN20">
        <v>0</v>
      </c>
      <c r="AO20">
        <v>0</v>
      </c>
      <c r="AP20">
        <v>0.47041222977365377</v>
      </c>
      <c r="AQ20">
        <v>0</v>
      </c>
      <c r="AR20">
        <v>0.64873333840579706</v>
      </c>
      <c r="AS20">
        <v>1.1528958508028548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600.71831972156065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77.119558013582832</v>
      </c>
      <c r="L21">
        <v>33.740195531859413</v>
      </c>
      <c r="M21">
        <v>0</v>
      </c>
      <c r="N21">
        <v>14.458820263448278</v>
      </c>
      <c r="O21">
        <v>48.561491709755892</v>
      </c>
      <c r="P21">
        <v>60.001963756784114</v>
      </c>
      <c r="Q21">
        <v>1.9305006485084302</v>
      </c>
      <c r="R21">
        <v>4.8194118364856626</v>
      </c>
      <c r="S21">
        <v>2.8904612928970472</v>
      </c>
      <c r="T21">
        <v>0</v>
      </c>
      <c r="U21">
        <v>319.0512858977408</v>
      </c>
      <c r="V21">
        <v>0</v>
      </c>
      <c r="W21">
        <v>4.8208959877300623</v>
      </c>
      <c r="X21">
        <v>17.350341982202448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13.359979600000001</v>
      </c>
      <c r="AL21">
        <v>0.34137178158347681</v>
      </c>
      <c r="AM21">
        <v>0</v>
      </c>
      <c r="AN21">
        <v>0</v>
      </c>
      <c r="AO21">
        <v>0</v>
      </c>
      <c r="AP21">
        <v>2.0384529956858328</v>
      </c>
      <c r="AQ21">
        <v>0</v>
      </c>
      <c r="AR21">
        <v>0.64873333840579706</v>
      </c>
      <c r="AS21">
        <v>1.1528958508028548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602.28636048747285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77.119558013582832</v>
      </c>
      <c r="L22">
        <v>33.740195531859413</v>
      </c>
      <c r="M22">
        <v>0</v>
      </c>
      <c r="N22">
        <v>14.458820263448278</v>
      </c>
      <c r="O22">
        <v>48.561491709755892</v>
      </c>
      <c r="P22">
        <v>60.001963756784114</v>
      </c>
      <c r="Q22">
        <v>1.9305006485084302</v>
      </c>
      <c r="R22">
        <v>4.8194118364856626</v>
      </c>
      <c r="S22">
        <v>2.8904612928970472</v>
      </c>
      <c r="T22">
        <v>0</v>
      </c>
      <c r="U22">
        <v>319.0512858977408</v>
      </c>
      <c r="V22">
        <v>0</v>
      </c>
      <c r="W22">
        <v>4.8208959877300623</v>
      </c>
      <c r="X22">
        <v>17.350341982202448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13.359979600000001</v>
      </c>
      <c r="AL22">
        <v>0.34137178158347681</v>
      </c>
      <c r="AM22">
        <v>0</v>
      </c>
      <c r="AN22">
        <v>0</v>
      </c>
      <c r="AO22">
        <v>0</v>
      </c>
      <c r="AP22">
        <v>2.0384529956858328</v>
      </c>
      <c r="AQ22">
        <v>0</v>
      </c>
      <c r="AR22">
        <v>0.64873333840579706</v>
      </c>
      <c r="AS22">
        <v>1.1528958508028548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602.28636048747285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77.119558013582832</v>
      </c>
      <c r="L23">
        <v>33.740195531859413</v>
      </c>
      <c r="M23">
        <v>0</v>
      </c>
      <c r="N23">
        <v>14.458820263448278</v>
      </c>
      <c r="O23">
        <v>48.561491709755892</v>
      </c>
      <c r="P23">
        <v>60.001963756784114</v>
      </c>
      <c r="Q23">
        <v>1.9305006485084302</v>
      </c>
      <c r="R23">
        <v>4.8194118364856626</v>
      </c>
      <c r="S23">
        <v>2.8904612928970472</v>
      </c>
      <c r="T23">
        <v>0</v>
      </c>
      <c r="U23">
        <v>319.0512858977408</v>
      </c>
      <c r="V23">
        <v>0</v>
      </c>
      <c r="W23">
        <v>4.8208959877300623</v>
      </c>
      <c r="X23">
        <v>17.350341982202448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4.035168571083398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13.359979600000001</v>
      </c>
      <c r="AL23">
        <v>0.34137178158347681</v>
      </c>
      <c r="AM23">
        <v>0</v>
      </c>
      <c r="AN23">
        <v>0</v>
      </c>
      <c r="AO23">
        <v>0</v>
      </c>
      <c r="AP23">
        <v>1.7875665239314005</v>
      </c>
      <c r="AQ23">
        <v>0</v>
      </c>
      <c r="AR23">
        <v>0.64873333840579706</v>
      </c>
      <c r="AS23">
        <v>1.1528958508028548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606.07064258680191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77.119558013582832</v>
      </c>
      <c r="L24">
        <v>33.740195531859413</v>
      </c>
      <c r="M24">
        <v>0</v>
      </c>
      <c r="N24">
        <v>14.458820263448278</v>
      </c>
      <c r="O24">
        <v>48.561491709755892</v>
      </c>
      <c r="P24">
        <v>60.001963756784114</v>
      </c>
      <c r="Q24">
        <v>1.9305006485084302</v>
      </c>
      <c r="R24">
        <v>4.8194118364856626</v>
      </c>
      <c r="S24">
        <v>2.8904612928970472</v>
      </c>
      <c r="T24">
        <v>0</v>
      </c>
      <c r="U24">
        <v>319.0512858977408</v>
      </c>
      <c r="V24">
        <v>0</v>
      </c>
      <c r="W24">
        <v>4.8208959877300623</v>
      </c>
      <c r="X24">
        <v>17.350341982202448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8.0703373961808271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13.359979600000001</v>
      </c>
      <c r="AL24">
        <v>0.34137178158347681</v>
      </c>
      <c r="AM24">
        <v>0</v>
      </c>
      <c r="AN24">
        <v>0</v>
      </c>
      <c r="AO24">
        <v>0</v>
      </c>
      <c r="AP24">
        <v>1.7875665239314005</v>
      </c>
      <c r="AQ24">
        <v>0</v>
      </c>
      <c r="AR24">
        <v>0.64873333840579706</v>
      </c>
      <c r="AS24">
        <v>1.1528958508028548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610.10581141189925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77.119558013582832</v>
      </c>
      <c r="L25">
        <v>33.740195531859413</v>
      </c>
      <c r="M25">
        <v>0</v>
      </c>
      <c r="N25">
        <v>14.121377969784174</v>
      </c>
      <c r="O25">
        <v>48.561491709755892</v>
      </c>
      <c r="P25">
        <v>59.998191129098863</v>
      </c>
      <c r="Q25">
        <v>1.9305006485084302</v>
      </c>
      <c r="R25">
        <v>4.8194118364856626</v>
      </c>
      <c r="S25">
        <v>2.8904612928970472</v>
      </c>
      <c r="T25">
        <v>0</v>
      </c>
      <c r="U25">
        <v>319.0512858977408</v>
      </c>
      <c r="V25">
        <v>2.439564303850156</v>
      </c>
      <c r="W25">
        <v>8.8390870163934423</v>
      </c>
      <c r="X25">
        <v>37.4686989180789</v>
      </c>
      <c r="Y25">
        <v>0</v>
      </c>
      <c r="Z25">
        <v>0.26934159999999996</v>
      </c>
      <c r="AA25">
        <v>0</v>
      </c>
      <c r="AB25">
        <v>0</v>
      </c>
      <c r="AC25">
        <v>0</v>
      </c>
      <c r="AD25">
        <v>0</v>
      </c>
      <c r="AE25">
        <v>8.0703373961808271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13.359979600000001</v>
      </c>
      <c r="AL25">
        <v>0.34137178158347681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0.64873333840579706</v>
      </c>
      <c r="AS25">
        <v>1.1528958508028548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634.82248383500848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77.119558013582832</v>
      </c>
      <c r="L26">
        <v>33.740195531859413</v>
      </c>
      <c r="M26">
        <v>0</v>
      </c>
      <c r="N26">
        <v>14.460975345160726</v>
      </c>
      <c r="O26">
        <v>48.561491709755892</v>
      </c>
      <c r="P26">
        <v>59.998191129098863</v>
      </c>
      <c r="Q26">
        <v>1.9305006485084302</v>
      </c>
      <c r="R26">
        <v>4.8194118364856626</v>
      </c>
      <c r="S26">
        <v>2.8904612928970472</v>
      </c>
      <c r="T26">
        <v>0</v>
      </c>
      <c r="U26">
        <v>319.0512858977408</v>
      </c>
      <c r="V26">
        <v>2.439564303850156</v>
      </c>
      <c r="W26">
        <v>8.8390870163934423</v>
      </c>
      <c r="X26">
        <v>37.4686989180789</v>
      </c>
      <c r="Y26">
        <v>0</v>
      </c>
      <c r="Z26">
        <v>0.26934159999999996</v>
      </c>
      <c r="AA26">
        <v>0</v>
      </c>
      <c r="AB26">
        <v>0</v>
      </c>
      <c r="AC26">
        <v>0</v>
      </c>
      <c r="AD26">
        <v>2.2367866271763814</v>
      </c>
      <c r="AE26">
        <v>8.0703373961808271</v>
      </c>
      <c r="AF26">
        <v>0</v>
      </c>
      <c r="AG26">
        <v>0</v>
      </c>
      <c r="AH26">
        <v>4.6376112000000003</v>
      </c>
      <c r="AI26">
        <v>0</v>
      </c>
      <c r="AJ26">
        <v>0</v>
      </c>
      <c r="AK26">
        <v>13.359979600000001</v>
      </c>
      <c r="AL26">
        <v>0.34137178158347681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0.64873333840579706</v>
      </c>
      <c r="AS26">
        <v>1.1528958508028548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642.03647903756143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77.119611652441023</v>
      </c>
      <c r="L27">
        <v>33.739806630942489</v>
      </c>
      <c r="M27">
        <v>0</v>
      </c>
      <c r="N27">
        <v>14.460975345160726</v>
      </c>
      <c r="O27">
        <v>48.561491709755892</v>
      </c>
      <c r="P27">
        <v>59.998191129098863</v>
      </c>
      <c r="Q27">
        <v>1.9298362362288137</v>
      </c>
      <c r="R27">
        <v>4.8199266759206809</v>
      </c>
      <c r="S27">
        <v>2.8902003002232139</v>
      </c>
      <c r="T27">
        <v>0</v>
      </c>
      <c r="U27">
        <v>319.0512858977408</v>
      </c>
      <c r="V27">
        <v>0</v>
      </c>
      <c r="W27">
        <v>8.5191200655737713</v>
      </c>
      <c r="X27">
        <v>36.118745794529211</v>
      </c>
      <c r="Y27">
        <v>0</v>
      </c>
      <c r="Z27">
        <v>0.26934159999999996</v>
      </c>
      <c r="AA27">
        <v>2.0309605555555561</v>
      </c>
      <c r="AB27">
        <v>0</v>
      </c>
      <c r="AC27">
        <v>0</v>
      </c>
      <c r="AD27">
        <v>4.4735730003785017</v>
      </c>
      <c r="AE27">
        <v>8.0703373961808271</v>
      </c>
      <c r="AF27">
        <v>0</v>
      </c>
      <c r="AG27">
        <v>0</v>
      </c>
      <c r="AH27">
        <v>9.2752224000000005</v>
      </c>
      <c r="AI27">
        <v>0</v>
      </c>
      <c r="AJ27">
        <v>0</v>
      </c>
      <c r="AK27">
        <v>13.359979600000001</v>
      </c>
      <c r="AL27">
        <v>0.34137178158347681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0.64873333840579706</v>
      </c>
      <c r="AS27">
        <v>1.1528958508028548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646.83160696052244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77.119611652441023</v>
      </c>
      <c r="L28">
        <v>33.739669814552038</v>
      </c>
      <c r="M28">
        <v>0</v>
      </c>
      <c r="N28">
        <v>14.460975345160726</v>
      </c>
      <c r="O28">
        <v>48.561491709755892</v>
      </c>
      <c r="P28">
        <v>59.998191129098863</v>
      </c>
      <c r="Q28">
        <v>1.9298362362288137</v>
      </c>
      <c r="R28">
        <v>4.8199266759206809</v>
      </c>
      <c r="S28">
        <v>2.8902003002232139</v>
      </c>
      <c r="T28">
        <v>0</v>
      </c>
      <c r="U28">
        <v>319.0512858977408</v>
      </c>
      <c r="V28">
        <v>3.9770117205009892</v>
      </c>
      <c r="W28">
        <v>8.5191200655737713</v>
      </c>
      <c r="X28">
        <v>36.118745794529211</v>
      </c>
      <c r="Y28">
        <v>0</v>
      </c>
      <c r="Z28">
        <v>0.26934159999999996</v>
      </c>
      <c r="AA28">
        <v>3.4398668965072674</v>
      </c>
      <c r="AB28">
        <v>0.9792312000000003</v>
      </c>
      <c r="AC28">
        <v>0</v>
      </c>
      <c r="AD28">
        <v>4.4735730003785017</v>
      </c>
      <c r="AE28">
        <v>12.105505967264225</v>
      </c>
      <c r="AF28">
        <v>0</v>
      </c>
      <c r="AG28">
        <v>0</v>
      </c>
      <c r="AH28">
        <v>13.912833599999999</v>
      </c>
      <c r="AI28">
        <v>0</v>
      </c>
      <c r="AJ28">
        <v>0</v>
      </c>
      <c r="AK28">
        <v>13.359979600000001</v>
      </c>
      <c r="AL28">
        <v>0.34137178158347681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0.64873333840579706</v>
      </c>
      <c r="AS28">
        <v>1.1528958508028548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661.86939917666814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77.119653681208888</v>
      </c>
      <c r="L29">
        <v>33.73973282654314</v>
      </c>
      <c r="M29">
        <v>0</v>
      </c>
      <c r="N29">
        <v>14.460975345160726</v>
      </c>
      <c r="O29">
        <v>48.561491709755892</v>
      </c>
      <c r="P29">
        <v>59.998191129098863</v>
      </c>
      <c r="Q29">
        <v>1.9298362362288137</v>
      </c>
      <c r="R29">
        <v>4.8199266759206809</v>
      </c>
      <c r="S29">
        <v>2.8902003002232139</v>
      </c>
      <c r="T29">
        <v>0</v>
      </c>
      <c r="U29">
        <v>319.0512858977408</v>
      </c>
      <c r="V29">
        <v>4.4405270861865409</v>
      </c>
      <c r="W29">
        <v>8.5191200655737713</v>
      </c>
      <c r="X29">
        <v>36.118745794529211</v>
      </c>
      <c r="Y29">
        <v>0</v>
      </c>
      <c r="Z29">
        <v>0.26934159999999996</v>
      </c>
      <c r="AA29">
        <v>6.7698685185185195</v>
      </c>
      <c r="AB29">
        <v>3.2249348637659421</v>
      </c>
      <c r="AC29">
        <v>0.31175770158630434</v>
      </c>
      <c r="AD29">
        <v>6.7103596275548831</v>
      </c>
      <c r="AE29">
        <v>12.105505967264225</v>
      </c>
      <c r="AF29">
        <v>0</v>
      </c>
      <c r="AG29">
        <v>0</v>
      </c>
      <c r="AH29">
        <v>19.7098476</v>
      </c>
      <c r="AI29">
        <v>0</v>
      </c>
      <c r="AJ29">
        <v>0</v>
      </c>
      <c r="AK29">
        <v>13.359979600000001</v>
      </c>
      <c r="AL29">
        <v>1.7068584000000004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0.94606959999999996</v>
      </c>
      <c r="AS29">
        <v>1.1528958508028548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677.91710607766322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77.119653681208888</v>
      </c>
      <c r="L30">
        <v>33.739728995983945</v>
      </c>
      <c r="M30">
        <v>0</v>
      </c>
      <c r="N30">
        <v>14.460975345160726</v>
      </c>
      <c r="O30">
        <v>48.561491709755892</v>
      </c>
      <c r="P30">
        <v>59.998191129098863</v>
      </c>
      <c r="Q30">
        <v>1.9298362362288137</v>
      </c>
      <c r="R30">
        <v>10.379732497797358</v>
      </c>
      <c r="S30">
        <v>2.8902003002232139</v>
      </c>
      <c r="T30">
        <v>0</v>
      </c>
      <c r="U30">
        <v>319.0512858977408</v>
      </c>
      <c r="V30">
        <v>4.4405270861865409</v>
      </c>
      <c r="W30">
        <v>8.5191200655737713</v>
      </c>
      <c r="X30">
        <v>36.118745794529211</v>
      </c>
      <c r="Y30">
        <v>0</v>
      </c>
      <c r="Z30">
        <v>3.1933139079999995</v>
      </c>
      <c r="AA30">
        <v>6.7698685185185195</v>
      </c>
      <c r="AB30">
        <v>6.560848989197301</v>
      </c>
      <c r="AC30">
        <v>7.1152436781843873</v>
      </c>
      <c r="AD30">
        <v>6.7103596275548831</v>
      </c>
      <c r="AE30">
        <v>12.105505967264225</v>
      </c>
      <c r="AF30">
        <v>0</v>
      </c>
      <c r="AG30">
        <v>0</v>
      </c>
      <c r="AH30">
        <v>26.666264399999999</v>
      </c>
      <c r="AI30">
        <v>0.93498360000000025</v>
      </c>
      <c r="AJ30">
        <v>0</v>
      </c>
      <c r="AK30">
        <v>13.359979600000001</v>
      </c>
      <c r="AL30">
        <v>13.654867200000004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8.6497792000000011</v>
      </c>
      <c r="AS30">
        <v>1.1528958508028548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724.08339927901034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77.11962963140833</v>
      </c>
      <c r="L31">
        <v>33.739728995983945</v>
      </c>
      <c r="M31">
        <v>0</v>
      </c>
      <c r="N31">
        <v>14.460975345160726</v>
      </c>
      <c r="O31">
        <v>48.561491709755892</v>
      </c>
      <c r="P31">
        <v>59.998191129098863</v>
      </c>
      <c r="Q31">
        <v>1.9298362362288137</v>
      </c>
      <c r="R31">
        <v>10.379732497797358</v>
      </c>
      <c r="S31">
        <v>2.8902003002232139</v>
      </c>
      <c r="T31">
        <v>0</v>
      </c>
      <c r="U31">
        <v>319.0512858977408</v>
      </c>
      <c r="V31">
        <v>4.4405270861865409</v>
      </c>
      <c r="W31">
        <v>8.5191200655737713</v>
      </c>
      <c r="X31">
        <v>36.118745794529211</v>
      </c>
      <c r="Y31">
        <v>0</v>
      </c>
      <c r="Z31">
        <v>3.1933139079999995</v>
      </c>
      <c r="AA31">
        <v>6.7698685185185195</v>
      </c>
      <c r="AB31">
        <v>6.560848989197301</v>
      </c>
      <c r="AC31">
        <v>7.1152436781843873</v>
      </c>
      <c r="AD31">
        <v>6.7103596275548831</v>
      </c>
      <c r="AE31">
        <v>12.105505967264225</v>
      </c>
      <c r="AF31">
        <v>0</v>
      </c>
      <c r="AG31">
        <v>0</v>
      </c>
      <c r="AH31">
        <v>33.622681199999995</v>
      </c>
      <c r="AI31">
        <v>4.0029764101335434</v>
      </c>
      <c r="AJ31">
        <v>0</v>
      </c>
      <c r="AK31">
        <v>13.359979600000001</v>
      </c>
      <c r="AL31">
        <v>13.654867200000004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8.6497792000000011</v>
      </c>
      <c r="AS31">
        <v>1.1528958508028548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734.10778483934337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151.36048622098605</v>
      </c>
      <c r="L32">
        <v>62.879699805285824</v>
      </c>
      <c r="M32">
        <v>0</v>
      </c>
      <c r="N32">
        <v>14.460975345160726</v>
      </c>
      <c r="O32">
        <v>48.561491709755892</v>
      </c>
      <c r="P32">
        <v>59.998191129098863</v>
      </c>
      <c r="Q32">
        <v>2.6692995057034219</v>
      </c>
      <c r="R32">
        <v>10.379732497797358</v>
      </c>
      <c r="S32">
        <v>6.4600142201257862</v>
      </c>
      <c r="T32">
        <v>0</v>
      </c>
      <c r="U32">
        <v>319.0512858977408</v>
      </c>
      <c r="V32">
        <v>4.4405270861865409</v>
      </c>
      <c r="W32">
        <v>8.5191200655737713</v>
      </c>
      <c r="X32">
        <v>36.118745794529211</v>
      </c>
      <c r="Y32">
        <v>0</v>
      </c>
      <c r="Z32">
        <v>3.1933139079999995</v>
      </c>
      <c r="AA32">
        <v>6.7698685185185195</v>
      </c>
      <c r="AB32">
        <v>6.560848989197301</v>
      </c>
      <c r="AC32">
        <v>7.1152436781843873</v>
      </c>
      <c r="AD32">
        <v>6.7103596275548831</v>
      </c>
      <c r="AE32">
        <v>12.105505967264225</v>
      </c>
      <c r="AF32">
        <v>0</v>
      </c>
      <c r="AG32">
        <v>0</v>
      </c>
      <c r="AH32">
        <v>34.364699093600848</v>
      </c>
      <c r="AI32">
        <v>4.0029764101335434</v>
      </c>
      <c r="AJ32">
        <v>0</v>
      </c>
      <c r="AK32">
        <v>13.359979600000001</v>
      </c>
      <c r="AL32">
        <v>13.654867200000004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1.0812224000000001</v>
      </c>
      <c r="AS32">
        <v>1.1528958508028548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834.97135052120086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158.1740794645178</v>
      </c>
      <c r="L33">
        <v>62.879699805285824</v>
      </c>
      <c r="M33">
        <v>0</v>
      </c>
      <c r="N33">
        <v>14.460975345160726</v>
      </c>
      <c r="O33">
        <v>48.561491709755892</v>
      </c>
      <c r="P33">
        <v>59.998191129098863</v>
      </c>
      <c r="Q33">
        <v>2.6692995057034219</v>
      </c>
      <c r="R33">
        <v>10.379732497797358</v>
      </c>
      <c r="S33">
        <v>6.4600142201257862</v>
      </c>
      <c r="T33">
        <v>0</v>
      </c>
      <c r="U33">
        <v>319.0512858977408</v>
      </c>
      <c r="V33">
        <v>4.4405270861865409</v>
      </c>
      <c r="W33">
        <v>8.5191200655737713</v>
      </c>
      <c r="X33">
        <v>36.118745794529211</v>
      </c>
      <c r="Y33">
        <v>0</v>
      </c>
      <c r="Z33">
        <v>3.1933139079999995</v>
      </c>
      <c r="AA33">
        <v>3.4398668965072674</v>
      </c>
      <c r="AB33">
        <v>6.560848989197301</v>
      </c>
      <c r="AC33">
        <v>7.1152436781843873</v>
      </c>
      <c r="AD33">
        <v>4.4735730003785017</v>
      </c>
      <c r="AE33">
        <v>12.105505967264225</v>
      </c>
      <c r="AF33">
        <v>0</v>
      </c>
      <c r="AG33">
        <v>0</v>
      </c>
      <c r="AH33">
        <v>34.364699093600848</v>
      </c>
      <c r="AI33">
        <v>4.0029764101335434</v>
      </c>
      <c r="AJ33">
        <v>0</v>
      </c>
      <c r="AK33">
        <v>13.359979600000001</v>
      </c>
      <c r="AL33">
        <v>13.654867200000004</v>
      </c>
      <c r="AM33">
        <v>0</v>
      </c>
      <c r="AN33">
        <v>0</v>
      </c>
      <c r="AO33">
        <v>0</v>
      </c>
      <c r="AP33">
        <v>9.4082395163214608E-2</v>
      </c>
      <c r="AQ33">
        <v>0</v>
      </c>
      <c r="AR33">
        <v>0.64873333840579706</v>
      </c>
      <c r="AS33">
        <v>1.1528958508028548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835.87974884911409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158.17415183334091</v>
      </c>
      <c r="L34">
        <v>62.879699805285824</v>
      </c>
      <c r="M34">
        <v>0</v>
      </c>
      <c r="N34">
        <v>14.460975345160726</v>
      </c>
      <c r="O34">
        <v>48.561491709755892</v>
      </c>
      <c r="P34">
        <v>59.998191129098863</v>
      </c>
      <c r="Q34">
        <v>2.6692995057034219</v>
      </c>
      <c r="R34">
        <v>10.379732497797358</v>
      </c>
      <c r="S34">
        <v>6.4600142201257862</v>
      </c>
      <c r="T34">
        <v>0</v>
      </c>
      <c r="U34">
        <v>319.0512858977408</v>
      </c>
      <c r="V34">
        <v>4.4405270861865409</v>
      </c>
      <c r="W34">
        <v>8.5191200655737713</v>
      </c>
      <c r="X34">
        <v>36.118745794529211</v>
      </c>
      <c r="Y34">
        <v>0</v>
      </c>
      <c r="Z34">
        <v>3.1933139079999995</v>
      </c>
      <c r="AA34">
        <v>3.4398668965072674</v>
      </c>
      <c r="AB34">
        <v>6.560848989197301</v>
      </c>
      <c r="AC34">
        <v>7.1152436781843873</v>
      </c>
      <c r="AD34">
        <v>4.4735730003785017</v>
      </c>
      <c r="AE34">
        <v>12.105505967264225</v>
      </c>
      <c r="AF34">
        <v>0</v>
      </c>
      <c r="AG34">
        <v>0</v>
      </c>
      <c r="AH34">
        <v>34.364699093600848</v>
      </c>
      <c r="AI34">
        <v>4.0029764101335434</v>
      </c>
      <c r="AJ34">
        <v>0</v>
      </c>
      <c r="AK34">
        <v>13.359979600000001</v>
      </c>
      <c r="AL34">
        <v>3.1292404000000005</v>
      </c>
      <c r="AM34">
        <v>0</v>
      </c>
      <c r="AN34">
        <v>0</v>
      </c>
      <c r="AO34">
        <v>0</v>
      </c>
      <c r="AP34">
        <v>9.4082395163214608E-2</v>
      </c>
      <c r="AQ34">
        <v>0</v>
      </c>
      <c r="AR34">
        <v>0.64873333840579706</v>
      </c>
      <c r="AS34">
        <v>1.1528958508028548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825.35419441793715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158.17415183334091</v>
      </c>
      <c r="L35">
        <v>62.879699805285824</v>
      </c>
      <c r="M35">
        <v>0</v>
      </c>
      <c r="N35">
        <v>14.460975345160726</v>
      </c>
      <c r="O35">
        <v>48.561491709755892</v>
      </c>
      <c r="P35">
        <v>59.998191129098863</v>
      </c>
      <c r="Q35">
        <v>2.6692995057034219</v>
      </c>
      <c r="R35">
        <v>10.379732497797358</v>
      </c>
      <c r="S35">
        <v>6.4600142201257862</v>
      </c>
      <c r="T35">
        <v>0</v>
      </c>
      <c r="U35">
        <v>319.0512858977408</v>
      </c>
      <c r="V35">
        <v>4.4405270861865409</v>
      </c>
      <c r="W35">
        <v>8.5191200655737713</v>
      </c>
      <c r="X35">
        <v>36.118745794529211</v>
      </c>
      <c r="Y35">
        <v>0</v>
      </c>
      <c r="Z35">
        <v>3.1933139079999995</v>
      </c>
      <c r="AA35">
        <v>2.1276729629629632</v>
      </c>
      <c r="AB35">
        <v>6.560848989197301</v>
      </c>
      <c r="AC35">
        <v>7.1152436781843873</v>
      </c>
      <c r="AD35">
        <v>2.2367866271763814</v>
      </c>
      <c r="AE35">
        <v>12.105505967264225</v>
      </c>
      <c r="AF35">
        <v>0</v>
      </c>
      <c r="AG35">
        <v>0</v>
      </c>
      <c r="AH35">
        <v>27.825667199999998</v>
      </c>
      <c r="AI35">
        <v>4.0029764101335434</v>
      </c>
      <c r="AJ35">
        <v>0</v>
      </c>
      <c r="AK35">
        <v>13.359979600000001</v>
      </c>
      <c r="AL35">
        <v>0.56895280000000015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0.64873333840579706</v>
      </c>
      <c r="AS35">
        <v>1.1528958508028548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812.61181222242669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158.17415183334091</v>
      </c>
      <c r="L36">
        <v>62.879699805285824</v>
      </c>
      <c r="M36">
        <v>0</v>
      </c>
      <c r="N36">
        <v>14.460975345160726</v>
      </c>
      <c r="O36">
        <v>48.561491709755892</v>
      </c>
      <c r="P36">
        <v>59.998191129098863</v>
      </c>
      <c r="Q36">
        <v>2.6692995057034219</v>
      </c>
      <c r="R36">
        <v>10.379732497797358</v>
      </c>
      <c r="S36">
        <v>6.4600142201257862</v>
      </c>
      <c r="T36">
        <v>0</v>
      </c>
      <c r="U36">
        <v>319.0512858977408</v>
      </c>
      <c r="V36">
        <v>4.4405270861865409</v>
      </c>
      <c r="W36">
        <v>8.5191200655737713</v>
      </c>
      <c r="X36">
        <v>36.118745794529211</v>
      </c>
      <c r="Y36">
        <v>0</v>
      </c>
      <c r="Z36">
        <v>0</v>
      </c>
      <c r="AA36">
        <v>0</v>
      </c>
      <c r="AB36">
        <v>6.4498694735183797</v>
      </c>
      <c r="AC36">
        <v>0.31175770158630434</v>
      </c>
      <c r="AD36">
        <v>0</v>
      </c>
      <c r="AE36">
        <v>12.105505967264225</v>
      </c>
      <c r="AF36">
        <v>0</v>
      </c>
      <c r="AG36">
        <v>0</v>
      </c>
      <c r="AH36">
        <v>22.909799226399155</v>
      </c>
      <c r="AI36">
        <v>0.93498360000000025</v>
      </c>
      <c r="AJ36">
        <v>0</v>
      </c>
      <c r="AK36">
        <v>13.359979600000001</v>
      </c>
      <c r="AL36">
        <v>0.56895280000000015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0.64873333840579706</v>
      </c>
      <c r="AS36">
        <v>1.1528958508028548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790.15571244827595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158.17415183334091</v>
      </c>
      <c r="L37">
        <v>62.879699805285824</v>
      </c>
      <c r="M37">
        <v>0</v>
      </c>
      <c r="N37">
        <v>14.460975345160726</v>
      </c>
      <c r="O37">
        <v>48.561491709755892</v>
      </c>
      <c r="P37">
        <v>59.998191129098863</v>
      </c>
      <c r="Q37">
        <v>2.6692995057034219</v>
      </c>
      <c r="R37">
        <v>10.379732497797358</v>
      </c>
      <c r="S37">
        <v>6.4600142201257862</v>
      </c>
      <c r="T37">
        <v>0</v>
      </c>
      <c r="U37">
        <v>319.0512858977408</v>
      </c>
      <c r="V37">
        <v>4.4405270861865409</v>
      </c>
      <c r="W37">
        <v>8.5191200655737713</v>
      </c>
      <c r="X37">
        <v>36.118745794529211</v>
      </c>
      <c r="Y37">
        <v>0</v>
      </c>
      <c r="Z37">
        <v>0</v>
      </c>
      <c r="AA37">
        <v>0</v>
      </c>
      <c r="AB37">
        <v>6.4498694735183797</v>
      </c>
      <c r="AC37">
        <v>0</v>
      </c>
      <c r="AD37">
        <v>0</v>
      </c>
      <c r="AE37">
        <v>12.105505967264225</v>
      </c>
      <c r="AF37">
        <v>0</v>
      </c>
      <c r="AG37">
        <v>0</v>
      </c>
      <c r="AH37">
        <v>17.182349546800424</v>
      </c>
      <c r="AI37">
        <v>0</v>
      </c>
      <c r="AJ37">
        <v>0</v>
      </c>
      <c r="AK37">
        <v>13.359979600000001</v>
      </c>
      <c r="AL37">
        <v>0.56895280000000015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0.64873333840579706</v>
      </c>
      <c r="AS37">
        <v>1.1528958508028548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783.18152146709087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158.17415183334091</v>
      </c>
      <c r="L38">
        <v>62.879699805285824</v>
      </c>
      <c r="M38">
        <v>0</v>
      </c>
      <c r="N38">
        <v>14.460975345160726</v>
      </c>
      <c r="O38">
        <v>48.561491709755892</v>
      </c>
      <c r="P38">
        <v>59.998191129098863</v>
      </c>
      <c r="Q38">
        <v>2.6692995057034219</v>
      </c>
      <c r="R38">
        <v>10.379732497797358</v>
      </c>
      <c r="S38">
        <v>6.4600142201257862</v>
      </c>
      <c r="T38">
        <v>0</v>
      </c>
      <c r="U38">
        <v>319.0512858977408</v>
      </c>
      <c r="V38">
        <v>4.4405270861865409</v>
      </c>
      <c r="W38">
        <v>8.5191200655737713</v>
      </c>
      <c r="X38">
        <v>36.118745794529211</v>
      </c>
      <c r="Y38">
        <v>0</v>
      </c>
      <c r="Z38">
        <v>0</v>
      </c>
      <c r="AA38">
        <v>0</v>
      </c>
      <c r="AB38">
        <v>6.4498694735183797</v>
      </c>
      <c r="AC38">
        <v>0</v>
      </c>
      <c r="AD38">
        <v>0</v>
      </c>
      <c r="AE38">
        <v>8.0703373961808271</v>
      </c>
      <c r="AF38">
        <v>0</v>
      </c>
      <c r="AG38">
        <v>0</v>
      </c>
      <c r="AH38">
        <v>9.2752224000000005</v>
      </c>
      <c r="AI38">
        <v>0</v>
      </c>
      <c r="AJ38">
        <v>0</v>
      </c>
      <c r="AK38">
        <v>13.359979600000001</v>
      </c>
      <c r="AL38">
        <v>0.56895280000000015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0.64873333840579706</v>
      </c>
      <c r="AS38">
        <v>1.1528958508028548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771.23922574920698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158.17415183334091</v>
      </c>
      <c r="L39">
        <v>62.879699805285824</v>
      </c>
      <c r="M39">
        <v>0</v>
      </c>
      <c r="N39">
        <v>14.460975345160726</v>
      </c>
      <c r="O39">
        <v>48.561491709755892</v>
      </c>
      <c r="P39">
        <v>59.998191129098863</v>
      </c>
      <c r="Q39">
        <v>2.6692995057034219</v>
      </c>
      <c r="R39">
        <v>10.379732497797358</v>
      </c>
      <c r="S39">
        <v>6.4600142201257862</v>
      </c>
      <c r="T39">
        <v>0</v>
      </c>
      <c r="U39">
        <v>319.0512858977408</v>
      </c>
      <c r="V39">
        <v>4.4405270861865409</v>
      </c>
      <c r="W39">
        <v>8.5191200655737713</v>
      </c>
      <c r="X39">
        <v>36.118745794529211</v>
      </c>
      <c r="Y39">
        <v>0</v>
      </c>
      <c r="Z39">
        <v>0</v>
      </c>
      <c r="AA39">
        <v>0</v>
      </c>
      <c r="AB39">
        <v>3.2249348637659421</v>
      </c>
      <c r="AC39">
        <v>0</v>
      </c>
      <c r="AD39">
        <v>0</v>
      </c>
      <c r="AE39">
        <v>8.0703373961808271</v>
      </c>
      <c r="AF39">
        <v>0</v>
      </c>
      <c r="AG39">
        <v>0</v>
      </c>
      <c r="AH39">
        <v>4.9390558263991551</v>
      </c>
      <c r="AI39">
        <v>0</v>
      </c>
      <c r="AJ39">
        <v>0</v>
      </c>
      <c r="AK39">
        <v>13.359979600000001</v>
      </c>
      <c r="AL39">
        <v>0.56895280000000015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0.64873333840579706</v>
      </c>
      <c r="AS39">
        <v>1.1528958508028548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763.67812456585375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158.17415183334091</v>
      </c>
      <c r="L40">
        <v>62.879699805285824</v>
      </c>
      <c r="M40">
        <v>0</v>
      </c>
      <c r="N40">
        <v>14.460975345160726</v>
      </c>
      <c r="O40">
        <v>48.561491709755892</v>
      </c>
      <c r="P40">
        <v>59.998191129098863</v>
      </c>
      <c r="Q40">
        <v>2.6692995057034219</v>
      </c>
      <c r="R40">
        <v>10.379732497797358</v>
      </c>
      <c r="S40">
        <v>6.4600142201257862</v>
      </c>
      <c r="T40">
        <v>0</v>
      </c>
      <c r="U40">
        <v>319.0512858977408</v>
      </c>
      <c r="V40">
        <v>4.4405270861865409</v>
      </c>
      <c r="W40">
        <v>8.5191200655737713</v>
      </c>
      <c r="X40">
        <v>36.118745794529211</v>
      </c>
      <c r="Y40">
        <v>0</v>
      </c>
      <c r="Z40">
        <v>0</v>
      </c>
      <c r="AA40">
        <v>0</v>
      </c>
      <c r="AB40">
        <v>3.2249348637659421</v>
      </c>
      <c r="AC40">
        <v>0</v>
      </c>
      <c r="AD40">
        <v>0</v>
      </c>
      <c r="AE40">
        <v>4.035168571083398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13.359979600000001</v>
      </c>
      <c r="AL40">
        <v>0.56895280000000015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0.94606959999999996</v>
      </c>
      <c r="AS40">
        <v>1.1528958508028548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755.00123617595148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158.17415183334091</v>
      </c>
      <c r="L41">
        <v>62.879699805285824</v>
      </c>
      <c r="M41">
        <v>0</v>
      </c>
      <c r="N41">
        <v>14.460975345160726</v>
      </c>
      <c r="O41">
        <v>48.561491709755892</v>
      </c>
      <c r="P41">
        <v>59.998191129098863</v>
      </c>
      <c r="Q41">
        <v>2.6692995057034219</v>
      </c>
      <c r="R41">
        <v>10.379732497797358</v>
      </c>
      <c r="S41">
        <v>6.4600142201257862</v>
      </c>
      <c r="T41">
        <v>0</v>
      </c>
      <c r="U41">
        <v>319.0512858977408</v>
      </c>
      <c r="V41">
        <v>4.4405270861865409</v>
      </c>
      <c r="W41">
        <v>8.5191200655737713</v>
      </c>
      <c r="X41">
        <v>36.118745794529211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4.035168571083398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13.359979600000001</v>
      </c>
      <c r="AL41">
        <v>0.56895280000000015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8.6497792000000011</v>
      </c>
      <c r="AS41">
        <v>1.1528958508028548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759.48001091218555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158.17415183334091</v>
      </c>
      <c r="L42">
        <v>62.879699805285824</v>
      </c>
      <c r="M42">
        <v>0</v>
      </c>
      <c r="N42">
        <v>14.460975345160726</v>
      </c>
      <c r="O42">
        <v>48.561491709755892</v>
      </c>
      <c r="P42">
        <v>59.998191129098863</v>
      </c>
      <c r="Q42">
        <v>2.6692995057034219</v>
      </c>
      <c r="R42">
        <v>10.379732497797358</v>
      </c>
      <c r="S42">
        <v>6.4600142201257862</v>
      </c>
      <c r="T42">
        <v>0</v>
      </c>
      <c r="U42">
        <v>319.0512858977408</v>
      </c>
      <c r="V42">
        <v>4.4405270861865409</v>
      </c>
      <c r="W42">
        <v>8.5191200655737713</v>
      </c>
      <c r="X42">
        <v>36.118745794529211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4.035168571083398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13.359979600000001</v>
      </c>
      <c r="AL42">
        <v>0.56895280000000015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8.6497792000000011</v>
      </c>
      <c r="AS42">
        <v>1.1528958508028548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759.48001091218555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158.17415183334091</v>
      </c>
      <c r="L43">
        <v>62.879699805285824</v>
      </c>
      <c r="M43">
        <v>0</v>
      </c>
      <c r="N43">
        <v>14.460975345160726</v>
      </c>
      <c r="O43">
        <v>48.561491709755892</v>
      </c>
      <c r="P43">
        <v>59.998191129098863</v>
      </c>
      <c r="Q43">
        <v>2.6692995057034219</v>
      </c>
      <c r="R43">
        <v>10.379732497797358</v>
      </c>
      <c r="S43">
        <v>6.4600142201257862</v>
      </c>
      <c r="T43">
        <v>0</v>
      </c>
      <c r="U43">
        <v>319.0512858977408</v>
      </c>
      <c r="V43">
        <v>4.4405270861865409</v>
      </c>
      <c r="W43">
        <v>8.5191200655737713</v>
      </c>
      <c r="X43">
        <v>36.118745794529211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13.359979600000001</v>
      </c>
      <c r="AL43">
        <v>0.56895280000000015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0.64873333840579706</v>
      </c>
      <c r="AS43">
        <v>4.0845451911239961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750.375445819829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158.17415183334091</v>
      </c>
      <c r="L44">
        <v>62.879699805285824</v>
      </c>
      <c r="M44">
        <v>0</v>
      </c>
      <c r="N44">
        <v>14.460975345160726</v>
      </c>
      <c r="O44">
        <v>48.561491709755892</v>
      </c>
      <c r="P44">
        <v>59.998191129098863</v>
      </c>
      <c r="Q44">
        <v>2.6692995057034219</v>
      </c>
      <c r="R44">
        <v>10.379732497797358</v>
      </c>
      <c r="S44">
        <v>6.4600142201257862</v>
      </c>
      <c r="T44">
        <v>0</v>
      </c>
      <c r="U44">
        <v>319.0512858977408</v>
      </c>
      <c r="V44">
        <v>4.4405270861865409</v>
      </c>
      <c r="W44">
        <v>8.5191200655737713</v>
      </c>
      <c r="X44">
        <v>36.118745794529211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13.359979600000001</v>
      </c>
      <c r="AL44">
        <v>0.56895280000000015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0.64873333840579706</v>
      </c>
      <c r="AS44">
        <v>4.0845451911239961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750.375445819829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158.17415183334091</v>
      </c>
      <c r="L45">
        <v>62.879699805285824</v>
      </c>
      <c r="M45">
        <v>0</v>
      </c>
      <c r="N45">
        <v>14.460975345160726</v>
      </c>
      <c r="O45">
        <v>48.561491709755892</v>
      </c>
      <c r="P45">
        <v>59.998191129098863</v>
      </c>
      <c r="Q45">
        <v>2.6692995057034219</v>
      </c>
      <c r="R45">
        <v>10.379732497797358</v>
      </c>
      <c r="S45">
        <v>6.4600142201257862</v>
      </c>
      <c r="T45">
        <v>0</v>
      </c>
      <c r="U45">
        <v>319.0512858977408</v>
      </c>
      <c r="V45">
        <v>4.4405270861865409</v>
      </c>
      <c r="W45">
        <v>8.5191200655737713</v>
      </c>
      <c r="X45">
        <v>36.118745794529211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13.359979600000001</v>
      </c>
      <c r="AL45">
        <v>0.56895280000000015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0.64873333840579706</v>
      </c>
      <c r="AS45">
        <v>4.0845451911239961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750.375445819829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158.17415183334091</v>
      </c>
      <c r="L46">
        <v>62.879699805285824</v>
      </c>
      <c r="M46">
        <v>0</v>
      </c>
      <c r="N46">
        <v>14.460975345160726</v>
      </c>
      <c r="O46">
        <v>48.561491709755892</v>
      </c>
      <c r="P46">
        <v>59.998191129098863</v>
      </c>
      <c r="Q46">
        <v>2.6692995057034219</v>
      </c>
      <c r="R46">
        <v>10.379732497797358</v>
      </c>
      <c r="S46">
        <v>6.4600142201257862</v>
      </c>
      <c r="T46">
        <v>0</v>
      </c>
      <c r="U46">
        <v>319.0512858977408</v>
      </c>
      <c r="V46">
        <v>4.4405270861865409</v>
      </c>
      <c r="W46">
        <v>8.5191200655737713</v>
      </c>
      <c r="X46">
        <v>36.118745794529211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13.359979600000001</v>
      </c>
      <c r="AL46">
        <v>0.56895280000000015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0.64873333840579706</v>
      </c>
      <c r="AS46">
        <v>4.0845451911239961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750.375445819829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158.17415183334091</v>
      </c>
      <c r="L47">
        <v>62.879699805285824</v>
      </c>
      <c r="M47">
        <v>0</v>
      </c>
      <c r="N47">
        <v>14.460975345160726</v>
      </c>
      <c r="O47">
        <v>48.561491709755892</v>
      </c>
      <c r="P47">
        <v>59.998191129098863</v>
      </c>
      <c r="Q47">
        <v>2.6692995057034219</v>
      </c>
      <c r="R47">
        <v>10.379732497797358</v>
      </c>
      <c r="S47">
        <v>6.4600142201257862</v>
      </c>
      <c r="T47">
        <v>0</v>
      </c>
      <c r="U47">
        <v>319.0512858977408</v>
      </c>
      <c r="V47">
        <v>4.4405270861865409</v>
      </c>
      <c r="W47">
        <v>8.5191200655737713</v>
      </c>
      <c r="X47">
        <v>36.118745794529211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13.359979600000001</v>
      </c>
      <c r="AL47">
        <v>0.56895280000000015</v>
      </c>
      <c r="AM47">
        <v>0</v>
      </c>
      <c r="AN47">
        <v>0</v>
      </c>
      <c r="AO47">
        <v>0</v>
      </c>
      <c r="AP47">
        <v>1.7248448425033973</v>
      </c>
      <c r="AQ47">
        <v>0</v>
      </c>
      <c r="AR47">
        <v>0.64873333840579706</v>
      </c>
      <c r="AS47">
        <v>4.0845451911239961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752.10029066233244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158.17415183334091</v>
      </c>
      <c r="L48">
        <v>62.879699805285824</v>
      </c>
      <c r="M48">
        <v>0</v>
      </c>
      <c r="N48">
        <v>14.460975345160726</v>
      </c>
      <c r="O48">
        <v>48.561491709755892</v>
      </c>
      <c r="P48">
        <v>59.998191129098863</v>
      </c>
      <c r="Q48">
        <v>2.6692995057034219</v>
      </c>
      <c r="R48">
        <v>10.379732497797358</v>
      </c>
      <c r="S48">
        <v>6.4600142201257862</v>
      </c>
      <c r="T48">
        <v>0</v>
      </c>
      <c r="U48">
        <v>319.0512858977408</v>
      </c>
      <c r="V48">
        <v>4.4405270861865409</v>
      </c>
      <c r="W48">
        <v>8.5191200655737713</v>
      </c>
      <c r="X48">
        <v>36.118745794529211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13.359979600000001</v>
      </c>
      <c r="AL48">
        <v>0.56895280000000015</v>
      </c>
      <c r="AM48">
        <v>0</v>
      </c>
      <c r="AN48">
        <v>0</v>
      </c>
      <c r="AO48">
        <v>0</v>
      </c>
      <c r="AP48">
        <v>1.7248448425033973</v>
      </c>
      <c r="AQ48">
        <v>0</v>
      </c>
      <c r="AR48">
        <v>0.64873333840579706</v>
      </c>
      <c r="AS48">
        <v>4.0845451911239961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752.10029066233244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158.17415183334091</v>
      </c>
      <c r="L49">
        <v>62.879699805285824</v>
      </c>
      <c r="M49">
        <v>0</v>
      </c>
      <c r="N49">
        <v>14.460975345160726</v>
      </c>
      <c r="O49">
        <v>48.561491709755892</v>
      </c>
      <c r="P49">
        <v>59.998191129098863</v>
      </c>
      <c r="Q49">
        <v>2.6692995057034219</v>
      </c>
      <c r="R49">
        <v>10.379732497797358</v>
      </c>
      <c r="S49">
        <v>6.4600142201257862</v>
      </c>
      <c r="T49">
        <v>0</v>
      </c>
      <c r="U49">
        <v>319.0512858977408</v>
      </c>
      <c r="V49">
        <v>4.4405270861865409</v>
      </c>
      <c r="W49">
        <v>8.5191200655737713</v>
      </c>
      <c r="X49">
        <v>36.118745794529211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13.359979600000001</v>
      </c>
      <c r="AL49">
        <v>0.56895280000000015</v>
      </c>
      <c r="AM49">
        <v>0</v>
      </c>
      <c r="AN49">
        <v>0</v>
      </c>
      <c r="AO49">
        <v>0</v>
      </c>
      <c r="AP49">
        <v>1.7248448425033973</v>
      </c>
      <c r="AQ49">
        <v>0</v>
      </c>
      <c r="AR49">
        <v>0.64873333840579706</v>
      </c>
      <c r="AS49">
        <v>1.1528958508028548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749.16864132201135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158.17415183334091</v>
      </c>
      <c r="L50">
        <v>62.879699805285824</v>
      </c>
      <c r="M50">
        <v>0</v>
      </c>
      <c r="N50">
        <v>14.460975345160726</v>
      </c>
      <c r="O50">
        <v>48.561491709755892</v>
      </c>
      <c r="P50">
        <v>59.998191129098863</v>
      </c>
      <c r="Q50">
        <v>2.6692995057034219</v>
      </c>
      <c r="R50">
        <v>10.379732497797358</v>
      </c>
      <c r="S50">
        <v>6.4600142201257862</v>
      </c>
      <c r="T50">
        <v>0</v>
      </c>
      <c r="U50">
        <v>319.0512858977408</v>
      </c>
      <c r="V50">
        <v>4.4405270861865409</v>
      </c>
      <c r="W50">
        <v>8.5191200655737713</v>
      </c>
      <c r="X50">
        <v>36.118745794529211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13.359979600000001</v>
      </c>
      <c r="AL50">
        <v>0.56895280000000015</v>
      </c>
      <c r="AM50">
        <v>0</v>
      </c>
      <c r="AN50">
        <v>0</v>
      </c>
      <c r="AO50">
        <v>0</v>
      </c>
      <c r="AP50">
        <v>1.7248448425033973</v>
      </c>
      <c r="AQ50">
        <v>0</v>
      </c>
      <c r="AR50">
        <v>0.64873333840579706</v>
      </c>
      <c r="AS50">
        <v>1.1528958508028548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749.16864132201135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77.118776593813877</v>
      </c>
      <c r="L51">
        <v>44.339940462755251</v>
      </c>
      <c r="M51">
        <v>0</v>
      </c>
      <c r="N51">
        <v>14.460975345160726</v>
      </c>
      <c r="O51">
        <v>48.561491709755892</v>
      </c>
      <c r="P51">
        <v>59.998191129098863</v>
      </c>
      <c r="Q51">
        <v>1.9287962167689161</v>
      </c>
      <c r="R51">
        <v>10.378490366528016</v>
      </c>
      <c r="S51">
        <v>2.8900354147233651</v>
      </c>
      <c r="T51">
        <v>0</v>
      </c>
      <c r="U51">
        <v>319.0512858977408</v>
      </c>
      <c r="V51">
        <v>4.4392526380789015</v>
      </c>
      <c r="W51">
        <v>8.5191200655737713</v>
      </c>
      <c r="X51">
        <v>36.118745794529211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13.359979600000001</v>
      </c>
      <c r="AL51">
        <v>0.56895280000000015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0.64873333840579706</v>
      </c>
      <c r="AS51">
        <v>1.1528958508028548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643.53566322373638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77.119575401879658</v>
      </c>
      <c r="L52">
        <v>33.739728995983945</v>
      </c>
      <c r="M52">
        <v>0</v>
      </c>
      <c r="N52">
        <v>14.460975345160726</v>
      </c>
      <c r="O52">
        <v>48.561491709755892</v>
      </c>
      <c r="P52">
        <v>59.998191129098863</v>
      </c>
      <c r="Q52">
        <v>1.9298362362288137</v>
      </c>
      <c r="R52">
        <v>4.8192590495610306</v>
      </c>
      <c r="S52">
        <v>2.8902003002232139</v>
      </c>
      <c r="T52">
        <v>0</v>
      </c>
      <c r="U52">
        <v>319.0512858977408</v>
      </c>
      <c r="V52">
        <v>4.4392526380789015</v>
      </c>
      <c r="W52">
        <v>8.5191200655737713</v>
      </c>
      <c r="X52">
        <v>36.118745794529211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13.359979600000001</v>
      </c>
      <c r="AL52">
        <v>0.56895280000000015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0.64873333840579706</v>
      </c>
      <c r="AS52">
        <v>1.1528958508028548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627.37822415302355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77.119575401879658</v>
      </c>
      <c r="L53">
        <v>33.739762310672781</v>
      </c>
      <c r="M53">
        <v>0</v>
      </c>
      <c r="N53">
        <v>14.460975345160726</v>
      </c>
      <c r="O53">
        <v>48.561491709755892</v>
      </c>
      <c r="P53">
        <v>59.998191129098863</v>
      </c>
      <c r="Q53">
        <v>1.9298362362288137</v>
      </c>
      <c r="R53">
        <v>4.8192590495610306</v>
      </c>
      <c r="S53">
        <v>2.8902003002232139</v>
      </c>
      <c r="T53">
        <v>0</v>
      </c>
      <c r="U53">
        <v>319.0512858977408</v>
      </c>
      <c r="V53">
        <v>4.4392526380789015</v>
      </c>
      <c r="W53">
        <v>8.5191200655737713</v>
      </c>
      <c r="X53">
        <v>36.118745794529211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13.359979600000001</v>
      </c>
      <c r="AL53">
        <v>0.56895280000000015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0.64873333840579706</v>
      </c>
      <c r="AS53">
        <v>1.1528958508028548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627.37825746771239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77.119575401879658</v>
      </c>
      <c r="L54">
        <v>33.739727628657924</v>
      </c>
      <c r="M54">
        <v>0</v>
      </c>
      <c r="N54">
        <v>14.460975345160726</v>
      </c>
      <c r="O54">
        <v>48.561491709755892</v>
      </c>
      <c r="P54">
        <v>59.998191129098863</v>
      </c>
      <c r="Q54">
        <v>1.9298362362288137</v>
      </c>
      <c r="R54">
        <v>4.8192590495610306</v>
      </c>
      <c r="S54">
        <v>2.8902003002232139</v>
      </c>
      <c r="T54">
        <v>0</v>
      </c>
      <c r="U54">
        <v>319.0512858977408</v>
      </c>
      <c r="V54">
        <v>4.4392526380789015</v>
      </c>
      <c r="W54">
        <v>8.5191200655737713</v>
      </c>
      <c r="X54">
        <v>36.118745794529211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13.359979600000001</v>
      </c>
      <c r="AL54">
        <v>0.56895280000000015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0.64873333840579706</v>
      </c>
      <c r="AS54">
        <v>1.1528958508028548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627.37822278569763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77.119704798177978</v>
      </c>
      <c r="L55">
        <v>33.739657705184136</v>
      </c>
      <c r="M55">
        <v>0</v>
      </c>
      <c r="N55">
        <v>14.460975345160726</v>
      </c>
      <c r="O55">
        <v>48.561491709755892</v>
      </c>
      <c r="P55">
        <v>59.998191129098863</v>
      </c>
      <c r="Q55">
        <v>1.9298362362288137</v>
      </c>
      <c r="R55">
        <v>4.8192590495610306</v>
      </c>
      <c r="S55">
        <v>2.8902003002232139</v>
      </c>
      <c r="T55">
        <v>0</v>
      </c>
      <c r="U55">
        <v>319.0512858977408</v>
      </c>
      <c r="V55">
        <v>0</v>
      </c>
      <c r="W55">
        <v>8.5191200655737713</v>
      </c>
      <c r="X55">
        <v>36.118745794529211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13.359979600000001</v>
      </c>
      <c r="AL55">
        <v>0.56895280000000015</v>
      </c>
      <c r="AM55">
        <v>0</v>
      </c>
      <c r="AN55">
        <v>0</v>
      </c>
      <c r="AO55">
        <v>0</v>
      </c>
      <c r="AP55">
        <v>6.2721681428003329E-2</v>
      </c>
      <c r="AQ55">
        <v>0</v>
      </c>
      <c r="AR55">
        <v>0.64873333840579706</v>
      </c>
      <c r="AS55">
        <v>1.1528958508028548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623.0017513018712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77.119681276217634</v>
      </c>
      <c r="L56">
        <v>33.739806630942489</v>
      </c>
      <c r="M56">
        <v>0</v>
      </c>
      <c r="N56">
        <v>14.460975345160726</v>
      </c>
      <c r="O56">
        <v>48.561491709755892</v>
      </c>
      <c r="P56">
        <v>59.998191129098863</v>
      </c>
      <c r="Q56">
        <v>1.9298362362288137</v>
      </c>
      <c r="R56">
        <v>4.8192590495610306</v>
      </c>
      <c r="S56">
        <v>2.8902003002232139</v>
      </c>
      <c r="T56">
        <v>0</v>
      </c>
      <c r="U56">
        <v>319.0512858977408</v>
      </c>
      <c r="V56">
        <v>0</v>
      </c>
      <c r="W56">
        <v>8.5191200655737713</v>
      </c>
      <c r="X56">
        <v>36.118745794529211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13.359979600000001</v>
      </c>
      <c r="AL56">
        <v>0.56895280000000015</v>
      </c>
      <c r="AM56">
        <v>0</v>
      </c>
      <c r="AN56">
        <v>0</v>
      </c>
      <c r="AO56">
        <v>0</v>
      </c>
      <c r="AP56">
        <v>6.2721681428003329E-2</v>
      </c>
      <c r="AQ56">
        <v>0</v>
      </c>
      <c r="AR56">
        <v>0.64873333840579706</v>
      </c>
      <c r="AS56">
        <v>1.1528958508028548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623.00187670566925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77.119653681208888</v>
      </c>
      <c r="L57">
        <v>33.739806630942489</v>
      </c>
      <c r="M57">
        <v>0</v>
      </c>
      <c r="N57">
        <v>14.460975345160726</v>
      </c>
      <c r="O57">
        <v>48.561491709755892</v>
      </c>
      <c r="P57">
        <v>59.998191129098863</v>
      </c>
      <c r="Q57">
        <v>1.9298362362288137</v>
      </c>
      <c r="R57">
        <v>4.8192590495610306</v>
      </c>
      <c r="S57">
        <v>2.8902003002232139</v>
      </c>
      <c r="T57">
        <v>0</v>
      </c>
      <c r="U57">
        <v>319.0512858977408</v>
      </c>
      <c r="V57">
        <v>0</v>
      </c>
      <c r="W57">
        <v>8.5191200655737713</v>
      </c>
      <c r="X57">
        <v>36.118745794529211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13.359979600000001</v>
      </c>
      <c r="AL57">
        <v>0.56895280000000015</v>
      </c>
      <c r="AM57">
        <v>0</v>
      </c>
      <c r="AN57">
        <v>0</v>
      </c>
      <c r="AO57">
        <v>0</v>
      </c>
      <c r="AP57">
        <v>6.2721681428003329E-2</v>
      </c>
      <c r="AQ57">
        <v>0</v>
      </c>
      <c r="AR57">
        <v>0.64873333840579706</v>
      </c>
      <c r="AS57">
        <v>1.1528958508028548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623.00184911066049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77.119620854944571</v>
      </c>
      <c r="L58">
        <v>33.739806630942489</v>
      </c>
      <c r="M58">
        <v>0</v>
      </c>
      <c r="N58">
        <v>14.460975345160726</v>
      </c>
      <c r="O58">
        <v>48.561491709755892</v>
      </c>
      <c r="P58">
        <v>59.998191129098863</v>
      </c>
      <c r="Q58">
        <v>1.9298362362288137</v>
      </c>
      <c r="R58">
        <v>4.8192590495610306</v>
      </c>
      <c r="S58">
        <v>2.8902003002232139</v>
      </c>
      <c r="T58">
        <v>0</v>
      </c>
      <c r="U58">
        <v>319.0512858977408</v>
      </c>
      <c r="V58">
        <v>0</v>
      </c>
      <c r="W58">
        <v>8.5191200655737713</v>
      </c>
      <c r="X58">
        <v>36.118745794529211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13.359979600000001</v>
      </c>
      <c r="AL58">
        <v>0.56895280000000015</v>
      </c>
      <c r="AM58">
        <v>0</v>
      </c>
      <c r="AN58">
        <v>0</v>
      </c>
      <c r="AO58">
        <v>0</v>
      </c>
      <c r="AP58">
        <v>6.2721681428003329E-2</v>
      </c>
      <c r="AQ58">
        <v>0</v>
      </c>
      <c r="AR58">
        <v>0.64873333840579706</v>
      </c>
      <c r="AS58">
        <v>1.1528958508028548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623.00181628439623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77.119601992103838</v>
      </c>
      <c r="L59">
        <v>33.739806630942489</v>
      </c>
      <c r="M59">
        <v>0</v>
      </c>
      <c r="N59">
        <v>14.460975345160726</v>
      </c>
      <c r="O59">
        <v>48.561491709755892</v>
      </c>
      <c r="P59">
        <v>59.998191129098863</v>
      </c>
      <c r="Q59">
        <v>1.9298362362288137</v>
      </c>
      <c r="R59">
        <v>4.8192590495610306</v>
      </c>
      <c r="S59">
        <v>2.8902003002232139</v>
      </c>
      <c r="T59">
        <v>0</v>
      </c>
      <c r="U59">
        <v>319.0512858977408</v>
      </c>
      <c r="V59">
        <v>0</v>
      </c>
      <c r="W59">
        <v>8.5191200655737713</v>
      </c>
      <c r="X59">
        <v>36.118745794529211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13.359979600000001</v>
      </c>
      <c r="AL59">
        <v>0.56895280000000015</v>
      </c>
      <c r="AM59">
        <v>0</v>
      </c>
      <c r="AN59">
        <v>0</v>
      </c>
      <c r="AO59">
        <v>0</v>
      </c>
      <c r="AP59">
        <v>6.2721681428003329E-2</v>
      </c>
      <c r="AQ59">
        <v>0</v>
      </c>
      <c r="AR59">
        <v>8.6497792000000011</v>
      </c>
      <c r="AS59">
        <v>1.1528958508028548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631.00284328314967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77.119601992103838</v>
      </c>
      <c r="L60">
        <v>33.739635420606191</v>
      </c>
      <c r="M60">
        <v>0</v>
      </c>
      <c r="N60">
        <v>14.460975345160726</v>
      </c>
      <c r="O60">
        <v>48.561491709755892</v>
      </c>
      <c r="P60">
        <v>59.998191129098863</v>
      </c>
      <c r="Q60">
        <v>1.9298362362288137</v>
      </c>
      <c r="R60">
        <v>4.8192590495610306</v>
      </c>
      <c r="S60">
        <v>2.8902003002232139</v>
      </c>
      <c r="T60">
        <v>0</v>
      </c>
      <c r="U60">
        <v>319.0512858977408</v>
      </c>
      <c r="V60">
        <v>0</v>
      </c>
      <c r="W60">
        <v>8.5191200655737713</v>
      </c>
      <c r="X60">
        <v>36.118745794529211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13.359979600000001</v>
      </c>
      <c r="AL60">
        <v>0.56895280000000015</v>
      </c>
      <c r="AM60">
        <v>0</v>
      </c>
      <c r="AN60">
        <v>0</v>
      </c>
      <c r="AO60">
        <v>0</v>
      </c>
      <c r="AP60">
        <v>6.2721681428003329E-2</v>
      </c>
      <c r="AQ60">
        <v>0</v>
      </c>
      <c r="AR60">
        <v>8.6497792000000011</v>
      </c>
      <c r="AS60">
        <v>1.1528958508028548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631.00267207281331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77.119601992103838</v>
      </c>
      <c r="L61">
        <v>33.739661839138058</v>
      </c>
      <c r="M61">
        <v>0</v>
      </c>
      <c r="N61">
        <v>14.460975345160726</v>
      </c>
      <c r="O61">
        <v>48.561491709755892</v>
      </c>
      <c r="P61">
        <v>59.998191129098863</v>
      </c>
      <c r="Q61">
        <v>1.9298362362288137</v>
      </c>
      <c r="R61">
        <v>4.8192590495610306</v>
      </c>
      <c r="S61">
        <v>2.8902003002232139</v>
      </c>
      <c r="T61">
        <v>0</v>
      </c>
      <c r="U61">
        <v>319.0512858977408</v>
      </c>
      <c r="V61">
        <v>4.3564881304601046</v>
      </c>
      <c r="W61">
        <v>8.5191200655737713</v>
      </c>
      <c r="X61">
        <v>36.118745794529211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13.359979600000001</v>
      </c>
      <c r="AL61">
        <v>0.56895280000000015</v>
      </c>
      <c r="AM61">
        <v>0</v>
      </c>
      <c r="AN61">
        <v>0</v>
      </c>
      <c r="AO61">
        <v>0</v>
      </c>
      <c r="AP61">
        <v>6.2721681428003329E-2</v>
      </c>
      <c r="AQ61">
        <v>0</v>
      </c>
      <c r="AR61">
        <v>1.0812224000000001</v>
      </c>
      <c r="AS61">
        <v>1.1528958508028548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627.79062982180528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77.119611652441023</v>
      </c>
      <c r="L62">
        <v>33.739661839138058</v>
      </c>
      <c r="M62">
        <v>0</v>
      </c>
      <c r="N62">
        <v>14.460975345160726</v>
      </c>
      <c r="O62">
        <v>48.561491709755892</v>
      </c>
      <c r="P62">
        <v>59.998191129098863</v>
      </c>
      <c r="Q62">
        <v>1.9298362362288137</v>
      </c>
      <c r="R62">
        <v>4.8192590495610306</v>
      </c>
      <c r="S62">
        <v>2.8902003002232139</v>
      </c>
      <c r="T62">
        <v>0</v>
      </c>
      <c r="U62">
        <v>319.0512858977408</v>
      </c>
      <c r="V62">
        <v>4.4392526380789015</v>
      </c>
      <c r="W62">
        <v>8.5191200655737713</v>
      </c>
      <c r="X62">
        <v>36.118745794529211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13.359979600000001</v>
      </c>
      <c r="AL62">
        <v>0.56895280000000015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0.70279466159420279</v>
      </c>
      <c r="AS62">
        <v>1.1528958508028548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627.43225456992752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77.11962963140833</v>
      </c>
      <c r="L63">
        <v>33.739661839138058</v>
      </c>
      <c r="M63">
        <v>0</v>
      </c>
      <c r="N63">
        <v>14.460975345160726</v>
      </c>
      <c r="O63">
        <v>48.561491709755892</v>
      </c>
      <c r="P63">
        <v>59.998191129098863</v>
      </c>
      <c r="Q63">
        <v>1.9298362362288137</v>
      </c>
      <c r="R63">
        <v>4.8192590495610306</v>
      </c>
      <c r="S63">
        <v>2.8902003002232139</v>
      </c>
      <c r="T63">
        <v>0</v>
      </c>
      <c r="U63">
        <v>319.0512858977408</v>
      </c>
      <c r="V63">
        <v>4.4392526380789015</v>
      </c>
      <c r="W63">
        <v>8.5191200655737713</v>
      </c>
      <c r="X63">
        <v>36.118745794529211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13.359979600000001</v>
      </c>
      <c r="AL63">
        <v>0.56895280000000015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0.70279466159420279</v>
      </c>
      <c r="AS63">
        <v>1.1528958508028548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627.43227254889484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77.119653681208888</v>
      </c>
      <c r="L64">
        <v>33.739661839138058</v>
      </c>
      <c r="M64">
        <v>0</v>
      </c>
      <c r="N64">
        <v>14.460975345160726</v>
      </c>
      <c r="O64">
        <v>48.561491709755892</v>
      </c>
      <c r="P64">
        <v>59.998191129098863</v>
      </c>
      <c r="Q64">
        <v>1.9298362362288137</v>
      </c>
      <c r="R64">
        <v>4.8192590495610306</v>
      </c>
      <c r="S64">
        <v>2.8902003002232139</v>
      </c>
      <c r="T64">
        <v>0</v>
      </c>
      <c r="U64">
        <v>319.0512858977408</v>
      </c>
      <c r="V64">
        <v>4.4392526380789015</v>
      </c>
      <c r="W64">
        <v>8.5191200655737713</v>
      </c>
      <c r="X64">
        <v>36.118745794529211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13.359979600000001</v>
      </c>
      <c r="AL64">
        <v>0.56895280000000015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0.70279466159420279</v>
      </c>
      <c r="AS64">
        <v>1.1528958508028548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627.4322965986953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77.119668051221353</v>
      </c>
      <c r="L65">
        <v>33.739698278560248</v>
      </c>
      <c r="M65">
        <v>0</v>
      </c>
      <c r="N65">
        <v>14.460975345160726</v>
      </c>
      <c r="O65">
        <v>48.561491709755892</v>
      </c>
      <c r="P65">
        <v>59.998191129098863</v>
      </c>
      <c r="Q65">
        <v>1.9298362362288137</v>
      </c>
      <c r="R65">
        <v>4.8192590495610306</v>
      </c>
      <c r="S65">
        <v>2.8902003002232139</v>
      </c>
      <c r="T65">
        <v>0</v>
      </c>
      <c r="U65">
        <v>319.0512858977408</v>
      </c>
      <c r="V65">
        <v>4.4392526380789015</v>
      </c>
      <c r="W65">
        <v>8.5191200655737713</v>
      </c>
      <c r="X65">
        <v>36.118745794529211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13.359979600000001</v>
      </c>
      <c r="AL65">
        <v>0.56895280000000015</v>
      </c>
      <c r="AM65">
        <v>0</v>
      </c>
      <c r="AN65">
        <v>0</v>
      </c>
      <c r="AO65">
        <v>0</v>
      </c>
      <c r="AP65">
        <v>0.25088647175443252</v>
      </c>
      <c r="AQ65">
        <v>0</v>
      </c>
      <c r="AR65">
        <v>0.70279466159420279</v>
      </c>
      <c r="AS65">
        <v>1.1528958508028548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627.68323387988448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77.119699249293163</v>
      </c>
      <c r="L66">
        <v>33.739742649021785</v>
      </c>
      <c r="M66">
        <v>0</v>
      </c>
      <c r="N66">
        <v>14.460975345160726</v>
      </c>
      <c r="O66">
        <v>48.561491709755892</v>
      </c>
      <c r="P66">
        <v>59.998191129098863</v>
      </c>
      <c r="Q66">
        <v>1.9298362362288137</v>
      </c>
      <c r="R66">
        <v>4.8192590495610306</v>
      </c>
      <c r="S66">
        <v>2.8902003002232139</v>
      </c>
      <c r="T66">
        <v>0</v>
      </c>
      <c r="U66">
        <v>319.0512858977408</v>
      </c>
      <c r="V66">
        <v>4.4392526380789015</v>
      </c>
      <c r="W66">
        <v>8.5191200655737713</v>
      </c>
      <c r="X66">
        <v>36.118745794529211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13.359979600000001</v>
      </c>
      <c r="AL66">
        <v>0.56895280000000015</v>
      </c>
      <c r="AM66">
        <v>0</v>
      </c>
      <c r="AN66">
        <v>0</v>
      </c>
      <c r="AO66">
        <v>0</v>
      </c>
      <c r="AP66">
        <v>0.25088647175443252</v>
      </c>
      <c r="AQ66">
        <v>0</v>
      </c>
      <c r="AR66">
        <v>0.70279466159420279</v>
      </c>
      <c r="AS66">
        <v>1.1528958508028548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627.68330944841784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158.17415183334091</v>
      </c>
      <c r="L67">
        <v>61.900475400474654</v>
      </c>
      <c r="M67">
        <v>0</v>
      </c>
      <c r="N67">
        <v>14.460975345160726</v>
      </c>
      <c r="O67">
        <v>48.561491709755892</v>
      </c>
      <c r="P67">
        <v>59.998191129098863</v>
      </c>
      <c r="Q67">
        <v>2.6511447796934862</v>
      </c>
      <c r="R67">
        <v>10.378490366528016</v>
      </c>
      <c r="S67">
        <v>6.3563612167664676</v>
      </c>
      <c r="T67">
        <v>0</v>
      </c>
      <c r="U67">
        <v>319.0512858977408</v>
      </c>
      <c r="V67">
        <v>4.4392526380789015</v>
      </c>
      <c r="W67">
        <v>8.5191200655737713</v>
      </c>
      <c r="X67">
        <v>36.118745794529211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13.359979600000001</v>
      </c>
      <c r="AL67">
        <v>0.56895280000000015</v>
      </c>
      <c r="AM67">
        <v>0</v>
      </c>
      <c r="AN67">
        <v>0</v>
      </c>
      <c r="AO67">
        <v>0</v>
      </c>
      <c r="AP67">
        <v>0.4390515160384425</v>
      </c>
      <c r="AQ67">
        <v>0</v>
      </c>
      <c r="AR67">
        <v>0.70279466159420279</v>
      </c>
      <c r="AS67">
        <v>1.1528958508028548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746.8333606051774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158.17415183334091</v>
      </c>
      <c r="L68">
        <v>62.879699805285824</v>
      </c>
      <c r="M68">
        <v>0</v>
      </c>
      <c r="N68">
        <v>14.460975345160726</v>
      </c>
      <c r="O68">
        <v>48.561491709755892</v>
      </c>
      <c r="P68">
        <v>59.998191129098863</v>
      </c>
      <c r="Q68">
        <v>2.6692995057034219</v>
      </c>
      <c r="R68">
        <v>10.378490366528016</v>
      </c>
      <c r="S68">
        <v>6.4600142201257862</v>
      </c>
      <c r="T68">
        <v>0</v>
      </c>
      <c r="U68">
        <v>319.0512858977408</v>
      </c>
      <c r="V68">
        <v>4.4392526380789015</v>
      </c>
      <c r="W68">
        <v>8.5191200655737713</v>
      </c>
      <c r="X68">
        <v>36.118745794529211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4.1738500800000002</v>
      </c>
      <c r="AI68">
        <v>0</v>
      </c>
      <c r="AJ68">
        <v>0</v>
      </c>
      <c r="AK68">
        <v>13.359979600000001</v>
      </c>
      <c r="AL68">
        <v>0.56895280000000015</v>
      </c>
      <c r="AM68">
        <v>0</v>
      </c>
      <c r="AN68">
        <v>0</v>
      </c>
      <c r="AO68">
        <v>0</v>
      </c>
      <c r="AP68">
        <v>0.4390515160384425</v>
      </c>
      <c r="AQ68">
        <v>0</v>
      </c>
      <c r="AR68">
        <v>0.70279466159420279</v>
      </c>
      <c r="AS68">
        <v>1.1528958508028548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752.10824281935766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158.17415183334091</v>
      </c>
      <c r="L69">
        <v>62.879699805285824</v>
      </c>
      <c r="M69">
        <v>0</v>
      </c>
      <c r="N69">
        <v>14.460975345160726</v>
      </c>
      <c r="O69">
        <v>48.561491709755892</v>
      </c>
      <c r="P69">
        <v>59.998191129098863</v>
      </c>
      <c r="Q69">
        <v>2.6692995057034219</v>
      </c>
      <c r="R69">
        <v>10.378490366528016</v>
      </c>
      <c r="S69">
        <v>6.4600142201257862</v>
      </c>
      <c r="T69">
        <v>0</v>
      </c>
      <c r="U69">
        <v>319.0512858977408</v>
      </c>
      <c r="V69">
        <v>4.4392526380789015</v>
      </c>
      <c r="W69">
        <v>8.5191200655737713</v>
      </c>
      <c r="X69">
        <v>36.118745794529211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5.7274499336008446</v>
      </c>
      <c r="AI69">
        <v>0</v>
      </c>
      <c r="AJ69">
        <v>0</v>
      </c>
      <c r="AK69">
        <v>13.359979600000001</v>
      </c>
      <c r="AL69">
        <v>0.56895280000000015</v>
      </c>
      <c r="AM69">
        <v>0</v>
      </c>
      <c r="AN69">
        <v>0</v>
      </c>
      <c r="AO69">
        <v>0</v>
      </c>
      <c r="AP69">
        <v>0.4390515160384425</v>
      </c>
      <c r="AQ69">
        <v>0</v>
      </c>
      <c r="AR69">
        <v>0.70279466159420279</v>
      </c>
      <c r="AS69">
        <v>1.1528958508028548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753.66184267295853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158.17415183334091</v>
      </c>
      <c r="L70">
        <v>62.879699805285824</v>
      </c>
      <c r="M70">
        <v>0</v>
      </c>
      <c r="N70">
        <v>14.460975345160726</v>
      </c>
      <c r="O70">
        <v>48.561491709755892</v>
      </c>
      <c r="P70">
        <v>59.998191129098863</v>
      </c>
      <c r="Q70">
        <v>2.6692995057034219</v>
      </c>
      <c r="R70">
        <v>10.378490366528016</v>
      </c>
      <c r="S70">
        <v>6.4600142201257862</v>
      </c>
      <c r="T70">
        <v>0</v>
      </c>
      <c r="U70">
        <v>319.0512858977408</v>
      </c>
      <c r="V70">
        <v>4.4392526380789015</v>
      </c>
      <c r="W70">
        <v>8.5191200655737713</v>
      </c>
      <c r="X70">
        <v>36.118745794529211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11.454899613199578</v>
      </c>
      <c r="AI70">
        <v>0</v>
      </c>
      <c r="AJ70">
        <v>0</v>
      </c>
      <c r="AK70">
        <v>13.359979600000001</v>
      </c>
      <c r="AL70">
        <v>0.56895280000000015</v>
      </c>
      <c r="AM70">
        <v>0</v>
      </c>
      <c r="AN70">
        <v>0</v>
      </c>
      <c r="AO70">
        <v>0</v>
      </c>
      <c r="AP70">
        <v>0.4390515160384425</v>
      </c>
      <c r="AQ70">
        <v>0</v>
      </c>
      <c r="AR70">
        <v>0.70279466159420279</v>
      </c>
      <c r="AS70">
        <v>1.1528958508028548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759.38929235255728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158.17415183334091</v>
      </c>
      <c r="L71">
        <v>62.879699805285824</v>
      </c>
      <c r="M71">
        <v>0</v>
      </c>
      <c r="N71">
        <v>14.460975345160726</v>
      </c>
      <c r="O71">
        <v>48.561491709755892</v>
      </c>
      <c r="P71">
        <v>59.998191129098863</v>
      </c>
      <c r="Q71">
        <v>2.6692995057034219</v>
      </c>
      <c r="R71">
        <v>10.378490366528016</v>
      </c>
      <c r="S71">
        <v>6.4600142201257862</v>
      </c>
      <c r="T71">
        <v>0</v>
      </c>
      <c r="U71">
        <v>319.0512858977408</v>
      </c>
      <c r="V71">
        <v>4.4392526380789015</v>
      </c>
      <c r="W71">
        <v>8.5191200655737713</v>
      </c>
      <c r="X71">
        <v>36.118745794529211</v>
      </c>
      <c r="Y71">
        <v>0</v>
      </c>
      <c r="Z71">
        <v>0</v>
      </c>
      <c r="AA71">
        <v>0</v>
      </c>
      <c r="AB71">
        <v>3.2249348637659421</v>
      </c>
      <c r="AC71">
        <v>0</v>
      </c>
      <c r="AD71">
        <v>2.2367866271763814</v>
      </c>
      <c r="AE71">
        <v>4.035168571083398</v>
      </c>
      <c r="AF71">
        <v>0</v>
      </c>
      <c r="AG71">
        <v>0</v>
      </c>
      <c r="AH71">
        <v>17.182349546800424</v>
      </c>
      <c r="AI71">
        <v>0</v>
      </c>
      <c r="AJ71">
        <v>0</v>
      </c>
      <c r="AK71">
        <v>13.359979600000001</v>
      </c>
      <c r="AL71">
        <v>0.56895280000000015</v>
      </c>
      <c r="AM71">
        <v>0</v>
      </c>
      <c r="AN71">
        <v>0</v>
      </c>
      <c r="AO71">
        <v>0</v>
      </c>
      <c r="AP71">
        <v>0.4390515160384425</v>
      </c>
      <c r="AQ71">
        <v>0</v>
      </c>
      <c r="AR71">
        <v>0.70279466159420279</v>
      </c>
      <c r="AS71">
        <v>1.1528958508028548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774.61363234818384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158.17415183334091</v>
      </c>
      <c r="L72">
        <v>62.879699805285824</v>
      </c>
      <c r="M72">
        <v>0</v>
      </c>
      <c r="N72">
        <v>14.460975345160726</v>
      </c>
      <c r="O72">
        <v>48.561491709755892</v>
      </c>
      <c r="P72">
        <v>59.998191129098863</v>
      </c>
      <c r="Q72">
        <v>2.6692995057034219</v>
      </c>
      <c r="R72">
        <v>10.378490366528016</v>
      </c>
      <c r="S72">
        <v>6.4600142201257862</v>
      </c>
      <c r="T72">
        <v>0</v>
      </c>
      <c r="U72">
        <v>319.0512858977408</v>
      </c>
      <c r="V72">
        <v>4.4392526380789015</v>
      </c>
      <c r="W72">
        <v>8.5191200655737713</v>
      </c>
      <c r="X72">
        <v>36.118745794529211</v>
      </c>
      <c r="Y72">
        <v>0</v>
      </c>
      <c r="Z72">
        <v>0.26934159999999996</v>
      </c>
      <c r="AA72">
        <v>0</v>
      </c>
      <c r="AB72">
        <v>3.2249348637659421</v>
      </c>
      <c r="AC72">
        <v>0.31175770158630434</v>
      </c>
      <c r="AD72">
        <v>4.4735730003785017</v>
      </c>
      <c r="AE72">
        <v>8.0703373961808271</v>
      </c>
      <c r="AF72">
        <v>0</v>
      </c>
      <c r="AG72">
        <v>0</v>
      </c>
      <c r="AH72">
        <v>18.550444800000001</v>
      </c>
      <c r="AI72">
        <v>0</v>
      </c>
      <c r="AJ72">
        <v>0</v>
      </c>
      <c r="AK72">
        <v>13.359979600000001</v>
      </c>
      <c r="AL72">
        <v>3.1292404000000005</v>
      </c>
      <c r="AM72">
        <v>0</v>
      </c>
      <c r="AN72">
        <v>0</v>
      </c>
      <c r="AO72">
        <v>0</v>
      </c>
      <c r="AP72">
        <v>0.4390515160384425</v>
      </c>
      <c r="AQ72">
        <v>0</v>
      </c>
      <c r="AR72">
        <v>0.70279466159420279</v>
      </c>
      <c r="AS72">
        <v>1.1528958508028548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785.39506970126911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158.17415183334091</v>
      </c>
      <c r="L73">
        <v>62.879699805285824</v>
      </c>
      <c r="M73">
        <v>0</v>
      </c>
      <c r="N73">
        <v>14.460975345160726</v>
      </c>
      <c r="O73">
        <v>48.561491709755892</v>
      </c>
      <c r="P73">
        <v>59.998191129098863</v>
      </c>
      <c r="Q73">
        <v>2.6692995057034219</v>
      </c>
      <c r="R73">
        <v>10.378490366528016</v>
      </c>
      <c r="S73">
        <v>6.4600142201257862</v>
      </c>
      <c r="T73">
        <v>0</v>
      </c>
      <c r="U73">
        <v>319.0512858977408</v>
      </c>
      <c r="V73">
        <v>4.4392526380789015</v>
      </c>
      <c r="W73">
        <v>8.5191200655737713</v>
      </c>
      <c r="X73">
        <v>36.118745794529211</v>
      </c>
      <c r="Y73">
        <v>0</v>
      </c>
      <c r="Z73">
        <v>3.1933139079999995</v>
      </c>
      <c r="AA73">
        <v>1.7214808518518523</v>
      </c>
      <c r="AB73">
        <v>6.560848989197301</v>
      </c>
      <c r="AC73">
        <v>7.1152436781843873</v>
      </c>
      <c r="AD73">
        <v>4.4735730003785017</v>
      </c>
      <c r="AE73">
        <v>12.105505967264225</v>
      </c>
      <c r="AF73">
        <v>0</v>
      </c>
      <c r="AG73">
        <v>0</v>
      </c>
      <c r="AH73">
        <v>22.909799226399155</v>
      </c>
      <c r="AI73">
        <v>0.93498360000000025</v>
      </c>
      <c r="AJ73">
        <v>0</v>
      </c>
      <c r="AK73">
        <v>13.359979600000001</v>
      </c>
      <c r="AL73">
        <v>13.654867200000004</v>
      </c>
      <c r="AM73">
        <v>0</v>
      </c>
      <c r="AN73">
        <v>0</v>
      </c>
      <c r="AO73">
        <v>0</v>
      </c>
      <c r="AP73">
        <v>0.4390515160384425</v>
      </c>
      <c r="AQ73">
        <v>0</v>
      </c>
      <c r="AR73">
        <v>1.0271613307971013</v>
      </c>
      <c r="AS73">
        <v>1.1528958508028548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820.35942302983597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158.17415183334091</v>
      </c>
      <c r="L74">
        <v>62.879699805285824</v>
      </c>
      <c r="M74">
        <v>0</v>
      </c>
      <c r="N74">
        <v>14.460975345160726</v>
      </c>
      <c r="O74">
        <v>48.561491709755892</v>
      </c>
      <c r="P74">
        <v>59.998191129098863</v>
      </c>
      <c r="Q74">
        <v>2.6692995057034219</v>
      </c>
      <c r="R74">
        <v>10.378490366528016</v>
      </c>
      <c r="S74">
        <v>6.4600142201257862</v>
      </c>
      <c r="T74">
        <v>0</v>
      </c>
      <c r="U74">
        <v>319.0512858977408</v>
      </c>
      <c r="V74">
        <v>4.4392526380789015</v>
      </c>
      <c r="W74">
        <v>8.5191200655737713</v>
      </c>
      <c r="X74">
        <v>36.118745794529211</v>
      </c>
      <c r="Y74">
        <v>0</v>
      </c>
      <c r="Z74">
        <v>3.1933139079999995</v>
      </c>
      <c r="AA74">
        <v>3.4042767407407415</v>
      </c>
      <c r="AB74">
        <v>6.560848989197301</v>
      </c>
      <c r="AC74">
        <v>7.1152436781843873</v>
      </c>
      <c r="AD74">
        <v>6.7103596275548831</v>
      </c>
      <c r="AE74">
        <v>12.105505967264225</v>
      </c>
      <c r="AF74">
        <v>0</v>
      </c>
      <c r="AG74">
        <v>0</v>
      </c>
      <c r="AH74">
        <v>28.63724916</v>
      </c>
      <c r="AI74">
        <v>4.0029764101335434</v>
      </c>
      <c r="AJ74">
        <v>0</v>
      </c>
      <c r="AK74">
        <v>13.359979600000001</v>
      </c>
      <c r="AL74">
        <v>13.654867200000004</v>
      </c>
      <c r="AM74">
        <v>0</v>
      </c>
      <c r="AN74">
        <v>0</v>
      </c>
      <c r="AO74">
        <v>0</v>
      </c>
      <c r="AP74">
        <v>0.4390515160384425</v>
      </c>
      <c r="AQ74">
        <v>0</v>
      </c>
      <c r="AR74">
        <v>8.6497792000000011</v>
      </c>
      <c r="AS74">
        <v>1.1528958508028548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840.69706615883865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158.17415183334091</v>
      </c>
      <c r="L75">
        <v>62.879699805285824</v>
      </c>
      <c r="M75">
        <v>0</v>
      </c>
      <c r="N75">
        <v>14.460975345160726</v>
      </c>
      <c r="O75">
        <v>48.561491709755892</v>
      </c>
      <c r="P75">
        <v>59.998191129098863</v>
      </c>
      <c r="Q75">
        <v>2.6692995057034219</v>
      </c>
      <c r="R75">
        <v>10.378490366528016</v>
      </c>
      <c r="S75">
        <v>6.4600142201257862</v>
      </c>
      <c r="T75">
        <v>0</v>
      </c>
      <c r="U75">
        <v>319.0512858977408</v>
      </c>
      <c r="V75">
        <v>4.4392526380789015</v>
      </c>
      <c r="W75">
        <v>8.5191200655737713</v>
      </c>
      <c r="X75">
        <v>36.118745794529211</v>
      </c>
      <c r="Y75">
        <v>0</v>
      </c>
      <c r="Z75">
        <v>3.1933139079999995</v>
      </c>
      <c r="AA75">
        <v>5.4158948148148163</v>
      </c>
      <c r="AB75">
        <v>6.560848989197301</v>
      </c>
      <c r="AC75">
        <v>7.1152436781843873</v>
      </c>
      <c r="AD75">
        <v>6.7103596275548831</v>
      </c>
      <c r="AE75">
        <v>12.105505967264225</v>
      </c>
      <c r="AF75">
        <v>0</v>
      </c>
      <c r="AG75">
        <v>0</v>
      </c>
      <c r="AH75">
        <v>34.364699093600848</v>
      </c>
      <c r="AI75">
        <v>4.0029764101335434</v>
      </c>
      <c r="AJ75">
        <v>0</v>
      </c>
      <c r="AK75">
        <v>13.359979600000001</v>
      </c>
      <c r="AL75">
        <v>13.654867200000004</v>
      </c>
      <c r="AM75">
        <v>0</v>
      </c>
      <c r="AN75">
        <v>0</v>
      </c>
      <c r="AO75">
        <v>0</v>
      </c>
      <c r="AP75">
        <v>0.4390515160384425</v>
      </c>
      <c r="AQ75">
        <v>0</v>
      </c>
      <c r="AR75">
        <v>1.0812224000000001</v>
      </c>
      <c r="AS75">
        <v>1.1528958508028548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840.8675773665135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158.17415183334091</v>
      </c>
      <c r="L76">
        <v>62.879699805285824</v>
      </c>
      <c r="M76">
        <v>0</v>
      </c>
      <c r="N76">
        <v>14.460975345160726</v>
      </c>
      <c r="O76">
        <v>48.561491709755892</v>
      </c>
      <c r="P76">
        <v>59.998191129098863</v>
      </c>
      <c r="Q76">
        <v>2.6692995057034219</v>
      </c>
      <c r="R76">
        <v>10.378490366528016</v>
      </c>
      <c r="S76">
        <v>6.4600142201257862</v>
      </c>
      <c r="T76">
        <v>0</v>
      </c>
      <c r="U76">
        <v>319.0512858977408</v>
      </c>
      <c r="V76">
        <v>4.4392526380789015</v>
      </c>
      <c r="W76">
        <v>8.5191200655737713</v>
      </c>
      <c r="X76">
        <v>36.118745794529211</v>
      </c>
      <c r="Y76">
        <v>0</v>
      </c>
      <c r="Z76">
        <v>3.1933139079999995</v>
      </c>
      <c r="AA76">
        <v>6.3830188888888904</v>
      </c>
      <c r="AB76">
        <v>6.560848989197301</v>
      </c>
      <c r="AC76">
        <v>7.1152436781843873</v>
      </c>
      <c r="AD76">
        <v>6.7103596275548831</v>
      </c>
      <c r="AE76">
        <v>12.105505967264225</v>
      </c>
      <c r="AF76">
        <v>0</v>
      </c>
      <c r="AG76">
        <v>0</v>
      </c>
      <c r="AH76">
        <v>34.364699093600848</v>
      </c>
      <c r="AI76">
        <v>4.0029764101335434</v>
      </c>
      <c r="AJ76">
        <v>0</v>
      </c>
      <c r="AK76">
        <v>13.359979600000001</v>
      </c>
      <c r="AL76">
        <v>13.654867200000004</v>
      </c>
      <c r="AM76">
        <v>0</v>
      </c>
      <c r="AN76">
        <v>0</v>
      </c>
      <c r="AO76">
        <v>0</v>
      </c>
      <c r="AP76">
        <v>0.4390515160384425</v>
      </c>
      <c r="AQ76">
        <v>0</v>
      </c>
      <c r="AR76">
        <v>0.81091679999999999</v>
      </c>
      <c r="AS76">
        <v>1.1528958508028548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841.56439584058751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158.17415183334091</v>
      </c>
      <c r="L77">
        <v>41.920932776176301</v>
      </c>
      <c r="M77">
        <v>0</v>
      </c>
      <c r="N77">
        <v>14.460975345160726</v>
      </c>
      <c r="O77">
        <v>48.561491709755892</v>
      </c>
      <c r="P77">
        <v>59.998191129098863</v>
      </c>
      <c r="Q77">
        <v>2.6692995057034219</v>
      </c>
      <c r="R77">
        <v>10.378490366528016</v>
      </c>
      <c r="S77">
        <v>6.4600142201257862</v>
      </c>
      <c r="T77">
        <v>0</v>
      </c>
      <c r="U77">
        <v>319.0512858977408</v>
      </c>
      <c r="V77">
        <v>4.4392526380789015</v>
      </c>
      <c r="W77">
        <v>8.5191200655737713</v>
      </c>
      <c r="X77">
        <v>36.118745794529211</v>
      </c>
      <c r="Y77">
        <v>0</v>
      </c>
      <c r="Z77">
        <v>3.1933139079999995</v>
      </c>
      <c r="AA77">
        <v>6.3830188888888904</v>
      </c>
      <c r="AB77">
        <v>6.560848989197301</v>
      </c>
      <c r="AC77">
        <v>7.1152436781843873</v>
      </c>
      <c r="AD77">
        <v>6.7103596275548831</v>
      </c>
      <c r="AE77">
        <v>12.105505967264225</v>
      </c>
      <c r="AF77">
        <v>0</v>
      </c>
      <c r="AG77">
        <v>0</v>
      </c>
      <c r="AH77">
        <v>32.4632784</v>
      </c>
      <c r="AI77">
        <v>4.0029764101335434</v>
      </c>
      <c r="AJ77">
        <v>0</v>
      </c>
      <c r="AK77">
        <v>13.359979600000001</v>
      </c>
      <c r="AL77">
        <v>13.654867200000004</v>
      </c>
      <c r="AM77">
        <v>0</v>
      </c>
      <c r="AN77">
        <v>0</v>
      </c>
      <c r="AO77">
        <v>0</v>
      </c>
      <c r="AP77">
        <v>0.4390515160384425</v>
      </c>
      <c r="AQ77">
        <v>0</v>
      </c>
      <c r="AR77">
        <v>0.70279466159420279</v>
      </c>
      <c r="AS77">
        <v>1.1528958508028548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818.59608597947158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158.17415183334091</v>
      </c>
      <c r="L78">
        <v>41.920932776176301</v>
      </c>
      <c r="M78">
        <v>0</v>
      </c>
      <c r="N78">
        <v>14.460975345160726</v>
      </c>
      <c r="O78">
        <v>48.561491709755892</v>
      </c>
      <c r="P78">
        <v>59.998191129098863</v>
      </c>
      <c r="Q78">
        <v>2.6692995057034219</v>
      </c>
      <c r="R78">
        <v>10.378490366528016</v>
      </c>
      <c r="S78">
        <v>6.4600142201257862</v>
      </c>
      <c r="T78">
        <v>0</v>
      </c>
      <c r="U78">
        <v>319.0512858977408</v>
      </c>
      <c r="V78">
        <v>4.4392526380789015</v>
      </c>
      <c r="W78">
        <v>8.5191200655737713</v>
      </c>
      <c r="X78">
        <v>36.118745794529211</v>
      </c>
      <c r="Y78">
        <v>0</v>
      </c>
      <c r="Z78">
        <v>3.1933139079999995</v>
      </c>
      <c r="AA78">
        <v>6.3830188888888904</v>
      </c>
      <c r="AB78">
        <v>6.560848989197301</v>
      </c>
      <c r="AC78">
        <v>7.1152436781843873</v>
      </c>
      <c r="AD78">
        <v>4.4735730003785017</v>
      </c>
      <c r="AE78">
        <v>12.105505967264225</v>
      </c>
      <c r="AF78">
        <v>0</v>
      </c>
      <c r="AG78">
        <v>0</v>
      </c>
      <c r="AH78">
        <v>27.361906079999997</v>
      </c>
      <c r="AI78">
        <v>4.0029764101335434</v>
      </c>
      <c r="AJ78">
        <v>0</v>
      </c>
      <c r="AK78">
        <v>13.359979600000001</v>
      </c>
      <c r="AL78">
        <v>13.654867200000004</v>
      </c>
      <c r="AM78">
        <v>0</v>
      </c>
      <c r="AN78">
        <v>0</v>
      </c>
      <c r="AO78">
        <v>0</v>
      </c>
      <c r="AP78">
        <v>0.4390515160384425</v>
      </c>
      <c r="AQ78">
        <v>0</v>
      </c>
      <c r="AR78">
        <v>0.70279466159420279</v>
      </c>
      <c r="AS78">
        <v>1.1528958508028548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811.25792703229513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158.17415183334091</v>
      </c>
      <c r="L79">
        <v>41.920932776176301</v>
      </c>
      <c r="M79">
        <v>0</v>
      </c>
      <c r="N79">
        <v>14.460975345160726</v>
      </c>
      <c r="O79">
        <v>48.561491709755892</v>
      </c>
      <c r="P79">
        <v>59.998191129098863</v>
      </c>
      <c r="Q79">
        <v>2.6692995057034219</v>
      </c>
      <c r="R79">
        <v>10.378490366528016</v>
      </c>
      <c r="S79">
        <v>6.4600142201257862</v>
      </c>
      <c r="T79">
        <v>0</v>
      </c>
      <c r="U79">
        <v>319.0512858977408</v>
      </c>
      <c r="V79">
        <v>4.4392526380789015</v>
      </c>
      <c r="W79">
        <v>8.5191200655737713</v>
      </c>
      <c r="X79">
        <v>36.118745794529211</v>
      </c>
      <c r="Y79">
        <v>0</v>
      </c>
      <c r="Z79">
        <v>1.5966569539999997</v>
      </c>
      <c r="AA79">
        <v>6.3830188888888904</v>
      </c>
      <c r="AB79">
        <v>6.4498694735183797</v>
      </c>
      <c r="AC79">
        <v>0.31175770158630434</v>
      </c>
      <c r="AD79">
        <v>4.4735730003785017</v>
      </c>
      <c r="AE79">
        <v>8.0703373961808271</v>
      </c>
      <c r="AF79">
        <v>0</v>
      </c>
      <c r="AG79">
        <v>0</v>
      </c>
      <c r="AH79">
        <v>23.188056000000003</v>
      </c>
      <c r="AI79">
        <v>4.0029764101335434</v>
      </c>
      <c r="AJ79">
        <v>0</v>
      </c>
      <c r="AK79">
        <v>13.359979600000001</v>
      </c>
      <c r="AL79">
        <v>3.1292404000000005</v>
      </c>
      <c r="AM79">
        <v>0</v>
      </c>
      <c r="AN79">
        <v>0</v>
      </c>
      <c r="AO79">
        <v>0</v>
      </c>
      <c r="AP79">
        <v>0.4390515160384425</v>
      </c>
      <c r="AQ79">
        <v>0</v>
      </c>
      <c r="AR79">
        <v>0.70279466159420279</v>
      </c>
      <c r="AS79">
        <v>1.1528958508028548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784.01215913493445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158.17415183334091</v>
      </c>
      <c r="L80">
        <v>41.920932776176301</v>
      </c>
      <c r="M80">
        <v>0</v>
      </c>
      <c r="N80">
        <v>14.460975345160726</v>
      </c>
      <c r="O80">
        <v>48.561491709755892</v>
      </c>
      <c r="P80">
        <v>59.998191129098863</v>
      </c>
      <c r="Q80">
        <v>2.6692995057034219</v>
      </c>
      <c r="R80">
        <v>10.378490366528016</v>
      </c>
      <c r="S80">
        <v>6.4600142201257862</v>
      </c>
      <c r="T80">
        <v>0</v>
      </c>
      <c r="U80">
        <v>319.0512858977408</v>
      </c>
      <c r="V80">
        <v>4.4392526380789015</v>
      </c>
      <c r="W80">
        <v>8.5191200655737713</v>
      </c>
      <c r="X80">
        <v>36.118745794529211</v>
      </c>
      <c r="Y80">
        <v>0</v>
      </c>
      <c r="Z80">
        <v>1.5966569539999997</v>
      </c>
      <c r="AA80">
        <v>3.4398668965072674</v>
      </c>
      <c r="AB80">
        <v>6.4498694735183797</v>
      </c>
      <c r="AC80">
        <v>0</v>
      </c>
      <c r="AD80">
        <v>2.2316119015897047</v>
      </c>
      <c r="AE80">
        <v>8.0703373961808271</v>
      </c>
      <c r="AF80">
        <v>0</v>
      </c>
      <c r="AG80">
        <v>0</v>
      </c>
      <c r="AH80">
        <v>18.318564240000001</v>
      </c>
      <c r="AI80">
        <v>0.93498360000000025</v>
      </c>
      <c r="AJ80">
        <v>0</v>
      </c>
      <c r="AK80">
        <v>13.359979600000001</v>
      </c>
      <c r="AL80">
        <v>0.56895280000000015</v>
      </c>
      <c r="AM80">
        <v>0</v>
      </c>
      <c r="AN80">
        <v>0</v>
      </c>
      <c r="AO80">
        <v>0</v>
      </c>
      <c r="AP80">
        <v>0.4390515160384425</v>
      </c>
      <c r="AQ80">
        <v>0</v>
      </c>
      <c r="AR80">
        <v>0.70279466159420279</v>
      </c>
      <c r="AS80">
        <v>1.1528958508028548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768.01751617204445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158.17415183334091</v>
      </c>
      <c r="L81">
        <v>41.920932776176301</v>
      </c>
      <c r="M81">
        <v>0</v>
      </c>
      <c r="N81">
        <v>14.460975345160726</v>
      </c>
      <c r="O81">
        <v>48.561491709755892</v>
      </c>
      <c r="P81">
        <v>59.998191129098863</v>
      </c>
      <c r="Q81">
        <v>2.6692995057034219</v>
      </c>
      <c r="R81">
        <v>10.378490366528016</v>
      </c>
      <c r="S81">
        <v>6.4600142201257862</v>
      </c>
      <c r="T81">
        <v>0</v>
      </c>
      <c r="U81">
        <v>319.0512858977408</v>
      </c>
      <c r="V81">
        <v>4.4392526380789015</v>
      </c>
      <c r="W81">
        <v>8.5191200655737713</v>
      </c>
      <c r="X81">
        <v>36.118745794529211</v>
      </c>
      <c r="Y81">
        <v>0</v>
      </c>
      <c r="Z81">
        <v>1.5966569539999997</v>
      </c>
      <c r="AA81">
        <v>1.5473985185185188</v>
      </c>
      <c r="AB81">
        <v>3.2249348637659421</v>
      </c>
      <c r="AC81">
        <v>0</v>
      </c>
      <c r="AD81">
        <v>0</v>
      </c>
      <c r="AE81">
        <v>4.035168571083398</v>
      </c>
      <c r="AF81">
        <v>0</v>
      </c>
      <c r="AG81">
        <v>0</v>
      </c>
      <c r="AH81">
        <v>9.8549237999999999</v>
      </c>
      <c r="AI81">
        <v>0</v>
      </c>
      <c r="AJ81">
        <v>0</v>
      </c>
      <c r="AK81">
        <v>13.359979600000001</v>
      </c>
      <c r="AL81">
        <v>0.56895280000000015</v>
      </c>
      <c r="AM81">
        <v>0</v>
      </c>
      <c r="AN81">
        <v>0</v>
      </c>
      <c r="AO81">
        <v>0</v>
      </c>
      <c r="AP81">
        <v>0.4390515160384425</v>
      </c>
      <c r="AQ81">
        <v>0</v>
      </c>
      <c r="AR81">
        <v>0.70279466159420279</v>
      </c>
      <c r="AS81">
        <v>1.1528958508028548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747.23470841761628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158.17415183334091</v>
      </c>
      <c r="L82">
        <v>41.920932776176301</v>
      </c>
      <c r="M82">
        <v>0</v>
      </c>
      <c r="N82">
        <v>14.460975345160726</v>
      </c>
      <c r="O82">
        <v>48.561491709755892</v>
      </c>
      <c r="P82">
        <v>59.998191129098863</v>
      </c>
      <c r="Q82">
        <v>2.6692995057034219</v>
      </c>
      <c r="R82">
        <v>10.378490366528016</v>
      </c>
      <c r="S82">
        <v>6.4600142201257862</v>
      </c>
      <c r="T82">
        <v>0</v>
      </c>
      <c r="U82">
        <v>319.0512858977408</v>
      </c>
      <c r="V82">
        <v>4.4392526380789015</v>
      </c>
      <c r="W82">
        <v>8.5191200655737713</v>
      </c>
      <c r="X82">
        <v>36.118745794529211</v>
      </c>
      <c r="Y82">
        <v>0</v>
      </c>
      <c r="Z82">
        <v>1.5966569539999997</v>
      </c>
      <c r="AA82">
        <v>0</v>
      </c>
      <c r="AB82">
        <v>3.2249348637659421</v>
      </c>
      <c r="AC82">
        <v>0</v>
      </c>
      <c r="AD82">
        <v>0</v>
      </c>
      <c r="AE82">
        <v>4.035168571083398</v>
      </c>
      <c r="AF82">
        <v>0</v>
      </c>
      <c r="AG82">
        <v>0</v>
      </c>
      <c r="AH82">
        <v>7.4201779199999995</v>
      </c>
      <c r="AI82">
        <v>0</v>
      </c>
      <c r="AJ82">
        <v>0</v>
      </c>
      <c r="AK82">
        <v>13.359979600000001</v>
      </c>
      <c r="AL82">
        <v>0.56895280000000015</v>
      </c>
      <c r="AM82">
        <v>0</v>
      </c>
      <c r="AN82">
        <v>0</v>
      </c>
      <c r="AO82">
        <v>0</v>
      </c>
      <c r="AP82">
        <v>0.4390515160384425</v>
      </c>
      <c r="AQ82">
        <v>0</v>
      </c>
      <c r="AR82">
        <v>0.70279466159420279</v>
      </c>
      <c r="AS82">
        <v>1.1528958508028548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743.25256401909769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158.17415183334091</v>
      </c>
      <c r="L83">
        <v>41.920932776176301</v>
      </c>
      <c r="M83">
        <v>0</v>
      </c>
      <c r="N83">
        <v>14.460975345160726</v>
      </c>
      <c r="O83">
        <v>48.561491709755892</v>
      </c>
      <c r="P83">
        <v>59.998191129098863</v>
      </c>
      <c r="Q83">
        <v>2.6692995057034219</v>
      </c>
      <c r="R83">
        <v>10.378490366528016</v>
      </c>
      <c r="S83">
        <v>6.4600142201257862</v>
      </c>
      <c r="T83">
        <v>0</v>
      </c>
      <c r="U83">
        <v>319.0512858977408</v>
      </c>
      <c r="V83">
        <v>4.4392526380789015</v>
      </c>
      <c r="W83">
        <v>8.5191200655737713</v>
      </c>
      <c r="X83">
        <v>36.118745794529211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4.035168571083398</v>
      </c>
      <c r="AF83">
        <v>0</v>
      </c>
      <c r="AG83">
        <v>0</v>
      </c>
      <c r="AH83">
        <v>4.1738500800000002</v>
      </c>
      <c r="AI83">
        <v>0</v>
      </c>
      <c r="AJ83">
        <v>0</v>
      </c>
      <c r="AK83">
        <v>13.359979600000001</v>
      </c>
      <c r="AL83">
        <v>0.56895280000000015</v>
      </c>
      <c r="AM83">
        <v>0</v>
      </c>
      <c r="AN83">
        <v>0</v>
      </c>
      <c r="AO83">
        <v>0</v>
      </c>
      <c r="AP83">
        <v>0.25088647175443252</v>
      </c>
      <c r="AQ83">
        <v>0</v>
      </c>
      <c r="AR83">
        <v>0.70279466159420279</v>
      </c>
      <c r="AS83">
        <v>1.1528958508028548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734.99647931704772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158.17415183334091</v>
      </c>
      <c r="L84">
        <v>41.920932776176301</v>
      </c>
      <c r="M84">
        <v>0</v>
      </c>
      <c r="N84">
        <v>14.460975345160726</v>
      </c>
      <c r="O84">
        <v>48.561491709755892</v>
      </c>
      <c r="P84">
        <v>59.998191129098863</v>
      </c>
      <c r="Q84">
        <v>2.6692995057034219</v>
      </c>
      <c r="R84">
        <v>10.378490366528016</v>
      </c>
      <c r="S84">
        <v>6.4600142201257862</v>
      </c>
      <c r="T84">
        <v>0</v>
      </c>
      <c r="U84">
        <v>319.0512858977408</v>
      </c>
      <c r="V84">
        <v>4.4392526380789015</v>
      </c>
      <c r="W84">
        <v>8.5191200655737713</v>
      </c>
      <c r="X84">
        <v>36.118745794529211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4.035168571083398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13.359979600000001</v>
      </c>
      <c r="AL84">
        <v>0.56895280000000015</v>
      </c>
      <c r="AM84">
        <v>0</v>
      </c>
      <c r="AN84">
        <v>0</v>
      </c>
      <c r="AO84">
        <v>0</v>
      </c>
      <c r="AP84">
        <v>0.25088647175443252</v>
      </c>
      <c r="AQ84">
        <v>0</v>
      </c>
      <c r="AR84">
        <v>0.70279466159420279</v>
      </c>
      <c r="AS84">
        <v>1.1528958508028548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730.82262923704775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82.90068800219484</v>
      </c>
      <c r="L85">
        <v>41.920710148286965</v>
      </c>
      <c r="M85">
        <v>0</v>
      </c>
      <c r="N85">
        <v>14.460975345160726</v>
      </c>
      <c r="O85">
        <v>48.561491709755892</v>
      </c>
      <c r="P85">
        <v>59.998191129098863</v>
      </c>
      <c r="Q85">
        <v>2.6692995057034219</v>
      </c>
      <c r="R85">
        <v>10.378490366528016</v>
      </c>
      <c r="S85">
        <v>6.4600142201257862</v>
      </c>
      <c r="T85">
        <v>0</v>
      </c>
      <c r="U85">
        <v>319.0512858977408</v>
      </c>
      <c r="V85">
        <v>4.4392526380789015</v>
      </c>
      <c r="W85">
        <v>8.5191200655737713</v>
      </c>
      <c r="X85">
        <v>36.118745794529211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4.035168571083398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13.359979600000001</v>
      </c>
      <c r="AL85">
        <v>0.56895280000000015</v>
      </c>
      <c r="AM85">
        <v>0</v>
      </c>
      <c r="AN85">
        <v>0</v>
      </c>
      <c r="AO85">
        <v>0</v>
      </c>
      <c r="AP85">
        <v>0.25088647175443252</v>
      </c>
      <c r="AQ85">
        <v>0</v>
      </c>
      <c r="AR85">
        <v>8.6497792000000011</v>
      </c>
      <c r="AS85">
        <v>1.1528958508028548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663.49592731641815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77.118776593813877</v>
      </c>
      <c r="L86">
        <v>33.739602942090436</v>
      </c>
      <c r="M86">
        <v>0</v>
      </c>
      <c r="N86">
        <v>14.460975345160726</v>
      </c>
      <c r="O86">
        <v>48.561491709755892</v>
      </c>
      <c r="P86">
        <v>59.998191129098863</v>
      </c>
      <c r="Q86">
        <v>1.9287962167689161</v>
      </c>
      <c r="R86">
        <v>4.8192590495610306</v>
      </c>
      <c r="S86">
        <v>2.8900354147233651</v>
      </c>
      <c r="T86">
        <v>0</v>
      </c>
      <c r="U86">
        <v>319.0512858977408</v>
      </c>
      <c r="V86">
        <v>4.4392526380789015</v>
      </c>
      <c r="W86">
        <v>8.5191200655737713</v>
      </c>
      <c r="X86">
        <v>36.118745794529211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4.035168571083398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13.359979600000001</v>
      </c>
      <c r="AL86">
        <v>0.56895280000000015</v>
      </c>
      <c r="AM86">
        <v>0</v>
      </c>
      <c r="AN86">
        <v>0</v>
      </c>
      <c r="AO86">
        <v>0</v>
      </c>
      <c r="AP86">
        <v>0.25088647175443252</v>
      </c>
      <c r="AQ86">
        <v>0</v>
      </c>
      <c r="AR86">
        <v>8.6497792000000011</v>
      </c>
      <c r="AS86">
        <v>1.1528958508028548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639.66319529053669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77.118563787745941</v>
      </c>
      <c r="L87">
        <v>20.240471859684693</v>
      </c>
      <c r="M87">
        <v>0</v>
      </c>
      <c r="N87">
        <v>14.460975345160726</v>
      </c>
      <c r="O87">
        <v>48.561491709755892</v>
      </c>
      <c r="P87">
        <v>59.998191129098863</v>
      </c>
      <c r="Q87">
        <v>1.9285863886509635</v>
      </c>
      <c r="R87">
        <v>4.8194501107286296</v>
      </c>
      <c r="S87">
        <v>2.8893960078695899</v>
      </c>
      <c r="T87">
        <v>0</v>
      </c>
      <c r="U87">
        <v>319.0512858977408</v>
      </c>
      <c r="V87">
        <v>4.4392526380789015</v>
      </c>
      <c r="W87">
        <v>8.5191200655737713</v>
      </c>
      <c r="X87">
        <v>36.118745794529211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4.035168571083398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13.359979600000001</v>
      </c>
      <c r="AL87">
        <v>0.56895280000000015</v>
      </c>
      <c r="AM87">
        <v>0</v>
      </c>
      <c r="AN87">
        <v>0</v>
      </c>
      <c r="AO87">
        <v>0</v>
      </c>
      <c r="AP87">
        <v>0.50177294350886503</v>
      </c>
      <c r="AQ87">
        <v>0</v>
      </c>
      <c r="AR87">
        <v>0.97310026159420293</v>
      </c>
      <c r="AS87">
        <v>1.1528958508028548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618.73740076160743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77.118563787745941</v>
      </c>
      <c r="L88">
        <v>20.240569215189868</v>
      </c>
      <c r="M88">
        <v>0</v>
      </c>
      <c r="N88">
        <v>14.460975345160726</v>
      </c>
      <c r="O88">
        <v>48.561491709755892</v>
      </c>
      <c r="P88">
        <v>59.998191129098863</v>
      </c>
      <c r="Q88">
        <v>1.9285863886509635</v>
      </c>
      <c r="R88">
        <v>4.8189352757111594</v>
      </c>
      <c r="S88">
        <v>2.8893960078695899</v>
      </c>
      <c r="T88">
        <v>0</v>
      </c>
      <c r="U88">
        <v>319.0512858977408</v>
      </c>
      <c r="V88">
        <v>4.4436779637526653</v>
      </c>
      <c r="W88">
        <v>5.7800395839013303</v>
      </c>
      <c r="X88">
        <v>36.118745794529211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4.035168571083398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13.359979600000001</v>
      </c>
      <c r="AL88">
        <v>0.56895280000000015</v>
      </c>
      <c r="AM88">
        <v>0</v>
      </c>
      <c r="AN88">
        <v>0</v>
      </c>
      <c r="AO88">
        <v>0</v>
      </c>
      <c r="AP88">
        <v>0.50177294350886503</v>
      </c>
      <c r="AQ88">
        <v>0</v>
      </c>
      <c r="AR88">
        <v>0.75685573079710133</v>
      </c>
      <c r="AS88">
        <v>1.1528958508028548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615.78608359529937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77.118563787745941</v>
      </c>
      <c r="L89">
        <v>20.240691507020276</v>
      </c>
      <c r="M89">
        <v>0</v>
      </c>
      <c r="N89">
        <v>14.460975345160726</v>
      </c>
      <c r="O89">
        <v>48.561491709755892</v>
      </c>
      <c r="P89">
        <v>59.998191129098863</v>
      </c>
      <c r="Q89">
        <v>1.9285863886509635</v>
      </c>
      <c r="R89">
        <v>5.7408257139730026</v>
      </c>
      <c r="S89">
        <v>2.8893960078695899</v>
      </c>
      <c r="T89">
        <v>0</v>
      </c>
      <c r="U89">
        <v>319.0512858977408</v>
      </c>
      <c r="V89">
        <v>4.4436779637526653</v>
      </c>
      <c r="W89">
        <v>5.7800395839013303</v>
      </c>
      <c r="X89">
        <v>36.118745794529211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4.035168571083398</v>
      </c>
      <c r="AF89">
        <v>0</v>
      </c>
      <c r="AG89">
        <v>0</v>
      </c>
      <c r="AH89">
        <v>4.7535514800000005</v>
      </c>
      <c r="AI89">
        <v>0</v>
      </c>
      <c r="AJ89">
        <v>0</v>
      </c>
      <c r="AK89">
        <v>13.359979600000001</v>
      </c>
      <c r="AL89">
        <v>0.56895280000000015</v>
      </c>
      <c r="AM89">
        <v>0</v>
      </c>
      <c r="AN89">
        <v>0</v>
      </c>
      <c r="AO89">
        <v>0</v>
      </c>
      <c r="AP89">
        <v>0.50177294350886503</v>
      </c>
      <c r="AQ89">
        <v>0</v>
      </c>
      <c r="AR89">
        <v>0.75685573079710133</v>
      </c>
      <c r="AS89">
        <v>1.1528958508028548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621.46164780539175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77.118563787745941</v>
      </c>
      <c r="L90">
        <v>20.240807107951095</v>
      </c>
      <c r="M90">
        <v>0</v>
      </c>
      <c r="N90">
        <v>14.460975345160726</v>
      </c>
      <c r="O90">
        <v>48.561491709755892</v>
      </c>
      <c r="P90">
        <v>59.998191129098863</v>
      </c>
      <c r="Q90">
        <v>1.9285863886509635</v>
      </c>
      <c r="R90">
        <v>5.7408257139730026</v>
      </c>
      <c r="S90">
        <v>2.8893960078695899</v>
      </c>
      <c r="T90">
        <v>0</v>
      </c>
      <c r="U90">
        <v>319.0512858977408</v>
      </c>
      <c r="V90">
        <v>4.4436779637526653</v>
      </c>
      <c r="W90">
        <v>5.7800395839013303</v>
      </c>
      <c r="X90">
        <v>36.118745794529211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4.035168571083398</v>
      </c>
      <c r="AF90">
        <v>0</v>
      </c>
      <c r="AG90">
        <v>0</v>
      </c>
      <c r="AH90">
        <v>4.7535514800000005</v>
      </c>
      <c r="AI90">
        <v>0</v>
      </c>
      <c r="AJ90">
        <v>0</v>
      </c>
      <c r="AK90">
        <v>13.359979600000001</v>
      </c>
      <c r="AL90">
        <v>0.56895280000000015</v>
      </c>
      <c r="AM90">
        <v>0</v>
      </c>
      <c r="AN90">
        <v>0</v>
      </c>
      <c r="AO90">
        <v>0</v>
      </c>
      <c r="AP90">
        <v>0.50177294350886503</v>
      </c>
      <c r="AQ90">
        <v>0</v>
      </c>
      <c r="AR90">
        <v>0.75685573079710133</v>
      </c>
      <c r="AS90">
        <v>1.1528958508028548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621.46176340632246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110.85805077284768</v>
      </c>
      <c r="L91">
        <v>41.921171347863996</v>
      </c>
      <c r="M91">
        <v>0</v>
      </c>
      <c r="N91">
        <v>14.460975345160726</v>
      </c>
      <c r="O91">
        <v>48.561491709755892</v>
      </c>
      <c r="P91">
        <v>59.998191129098863</v>
      </c>
      <c r="Q91">
        <v>2.6690726517857142</v>
      </c>
      <c r="R91">
        <v>8.2198284970457909</v>
      </c>
      <c r="S91">
        <v>6.4588114325842696</v>
      </c>
      <c r="T91">
        <v>0</v>
      </c>
      <c r="U91">
        <v>319.0512858977408</v>
      </c>
      <c r="V91">
        <v>4.4436779637526653</v>
      </c>
      <c r="W91">
        <v>8.5191200655737713</v>
      </c>
      <c r="X91">
        <v>36.118745794529211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4.035168571083398</v>
      </c>
      <c r="AF91">
        <v>0</v>
      </c>
      <c r="AG91">
        <v>0</v>
      </c>
      <c r="AH91">
        <v>4.7535514800000005</v>
      </c>
      <c r="AI91">
        <v>0</v>
      </c>
      <c r="AJ91">
        <v>0</v>
      </c>
      <c r="AK91">
        <v>13.359979600000001</v>
      </c>
      <c r="AL91">
        <v>0.56895280000000015</v>
      </c>
      <c r="AM91">
        <v>0</v>
      </c>
      <c r="AN91">
        <v>0</v>
      </c>
      <c r="AO91">
        <v>0</v>
      </c>
      <c r="AP91">
        <v>0.50177294350886503</v>
      </c>
      <c r="AQ91">
        <v>0</v>
      </c>
      <c r="AR91">
        <v>0.75685573079710133</v>
      </c>
      <c r="AS91">
        <v>1.1528958508028548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686.40959958393171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110.85805077284768</v>
      </c>
      <c r="L92">
        <v>41.921171347863996</v>
      </c>
      <c r="M92">
        <v>0</v>
      </c>
      <c r="N92">
        <v>14.460975345160726</v>
      </c>
      <c r="O92">
        <v>48.561491709755892</v>
      </c>
      <c r="P92">
        <v>59.998191129098863</v>
      </c>
      <c r="Q92">
        <v>2.6690726517857142</v>
      </c>
      <c r="R92">
        <v>8.2198284970457909</v>
      </c>
      <c r="S92">
        <v>6.4588114325842696</v>
      </c>
      <c r="T92">
        <v>0</v>
      </c>
      <c r="U92">
        <v>319.0512858977408</v>
      </c>
      <c r="V92">
        <v>4.4436779637526653</v>
      </c>
      <c r="W92">
        <v>8.5191200655737713</v>
      </c>
      <c r="X92">
        <v>36.118745794529211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4.7535514800000005</v>
      </c>
      <c r="AI92">
        <v>0</v>
      </c>
      <c r="AJ92">
        <v>0</v>
      </c>
      <c r="AK92">
        <v>13.359979600000001</v>
      </c>
      <c r="AL92">
        <v>0.56895280000000015</v>
      </c>
      <c r="AM92">
        <v>0</v>
      </c>
      <c r="AN92">
        <v>0</v>
      </c>
      <c r="AO92">
        <v>0</v>
      </c>
      <c r="AP92">
        <v>0.50177294350886503</v>
      </c>
      <c r="AQ92">
        <v>0</v>
      </c>
      <c r="AR92">
        <v>8.6497792000000011</v>
      </c>
      <c r="AS92">
        <v>1.1528958508028548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690.26735448205113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74.339090858532458</v>
      </c>
      <c r="L93">
        <v>33.740718301605504</v>
      </c>
      <c r="M93">
        <v>0</v>
      </c>
      <c r="N93">
        <v>14.460975345160726</v>
      </c>
      <c r="O93">
        <v>48.561491709755892</v>
      </c>
      <c r="P93">
        <v>59.998191129098863</v>
      </c>
      <c r="Q93">
        <v>1.8591330032362463</v>
      </c>
      <c r="R93">
        <v>4.6492246703530418</v>
      </c>
      <c r="S93">
        <v>2.7900381889140271</v>
      </c>
      <c r="T93">
        <v>0</v>
      </c>
      <c r="U93">
        <v>319.0512858977408</v>
      </c>
      <c r="V93">
        <v>4.4436779637526653</v>
      </c>
      <c r="W93">
        <v>8.5191200655737713</v>
      </c>
      <c r="X93">
        <v>36.118745794529211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13.359979600000001</v>
      </c>
      <c r="AL93">
        <v>0.56895280000000015</v>
      </c>
      <c r="AM93">
        <v>0</v>
      </c>
      <c r="AN93">
        <v>0</v>
      </c>
      <c r="AO93">
        <v>0</v>
      </c>
      <c r="AP93">
        <v>0.12544336285600666</v>
      </c>
      <c r="AQ93">
        <v>0</v>
      </c>
      <c r="AR93">
        <v>0.81091679999999999</v>
      </c>
      <c r="AS93">
        <v>1.1528958508028548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624.54988134191217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74.339090858532458</v>
      </c>
      <c r="L94">
        <v>33.740718301605504</v>
      </c>
      <c r="M94">
        <v>0</v>
      </c>
      <c r="N94">
        <v>14.460975345160726</v>
      </c>
      <c r="O94">
        <v>48.561491709755892</v>
      </c>
      <c r="P94">
        <v>59.998191129098863</v>
      </c>
      <c r="Q94">
        <v>1.8591330032362463</v>
      </c>
      <c r="R94">
        <v>4.6492246703530418</v>
      </c>
      <c r="S94">
        <v>2.7900381889140271</v>
      </c>
      <c r="T94">
        <v>0</v>
      </c>
      <c r="U94">
        <v>319.0512858977408</v>
      </c>
      <c r="V94">
        <v>4.4436779637526653</v>
      </c>
      <c r="W94">
        <v>8.5191200655737713</v>
      </c>
      <c r="X94">
        <v>36.118745794529211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13.359979600000001</v>
      </c>
      <c r="AL94">
        <v>0.56895280000000015</v>
      </c>
      <c r="AM94">
        <v>0</v>
      </c>
      <c r="AN94">
        <v>0</v>
      </c>
      <c r="AO94">
        <v>0</v>
      </c>
      <c r="AP94">
        <v>0.12544336285600666</v>
      </c>
      <c r="AQ94">
        <v>0</v>
      </c>
      <c r="AR94">
        <v>0.59467226920289851</v>
      </c>
      <c r="AS94">
        <v>1.1528958508028548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624.33363681111507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74.340559347903977</v>
      </c>
      <c r="L95">
        <v>33.739904616024532</v>
      </c>
      <c r="M95">
        <v>0</v>
      </c>
      <c r="N95">
        <v>14.460975345160726</v>
      </c>
      <c r="O95">
        <v>48.561491709755892</v>
      </c>
      <c r="P95">
        <v>59.998191129098863</v>
      </c>
      <c r="Q95">
        <v>1.8591330032362463</v>
      </c>
      <c r="R95">
        <v>4.6492246703530418</v>
      </c>
      <c r="S95">
        <v>2.7900381889140271</v>
      </c>
      <c r="T95">
        <v>0</v>
      </c>
      <c r="U95">
        <v>319.0512858977408</v>
      </c>
      <c r="V95">
        <v>4.4436779637526653</v>
      </c>
      <c r="W95">
        <v>8.5191200655737713</v>
      </c>
      <c r="X95">
        <v>36.118745794529211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13.359979600000001</v>
      </c>
      <c r="AL95">
        <v>0.56895280000000015</v>
      </c>
      <c r="AM95">
        <v>0</v>
      </c>
      <c r="AN95">
        <v>0</v>
      </c>
      <c r="AO95">
        <v>0</v>
      </c>
      <c r="AP95">
        <v>0.12544336285600666</v>
      </c>
      <c r="AQ95">
        <v>0</v>
      </c>
      <c r="AR95">
        <v>0.59467226920289851</v>
      </c>
      <c r="AS95">
        <v>1.1528958508028548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624.33429161490562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74.93791710929311</v>
      </c>
      <c r="L96">
        <v>33.740366646912911</v>
      </c>
      <c r="M96">
        <v>0</v>
      </c>
      <c r="N96">
        <v>14.460975345160726</v>
      </c>
      <c r="O96">
        <v>48.561491709755892</v>
      </c>
      <c r="P96">
        <v>59.998191129098863</v>
      </c>
      <c r="Q96">
        <v>1.8591330032362463</v>
      </c>
      <c r="R96">
        <v>4.6492246703530418</v>
      </c>
      <c r="S96">
        <v>2.7900381889140271</v>
      </c>
      <c r="T96">
        <v>0</v>
      </c>
      <c r="U96">
        <v>319.0512858977408</v>
      </c>
      <c r="V96">
        <v>4.4436779637526653</v>
      </c>
      <c r="W96">
        <v>8.5191200655737713</v>
      </c>
      <c r="X96">
        <v>36.118745794529211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13.359979600000001</v>
      </c>
      <c r="AL96">
        <v>0.56895280000000015</v>
      </c>
      <c r="AM96">
        <v>0</v>
      </c>
      <c r="AN96">
        <v>0</v>
      </c>
      <c r="AO96">
        <v>0</v>
      </c>
      <c r="AP96">
        <v>0.12544336285600666</v>
      </c>
      <c r="AQ96">
        <v>0</v>
      </c>
      <c r="AR96">
        <v>0.59467226920289851</v>
      </c>
      <c r="AS96">
        <v>1.1528958508028548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624.93211140718313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74.3407549032882</v>
      </c>
      <c r="L97">
        <v>33.739689932830437</v>
      </c>
      <c r="M97">
        <v>0</v>
      </c>
      <c r="N97">
        <v>14.460975345160726</v>
      </c>
      <c r="O97">
        <v>48.561491709755892</v>
      </c>
      <c r="P97">
        <v>59.998191129098863</v>
      </c>
      <c r="Q97">
        <v>1.8591330032362463</v>
      </c>
      <c r="R97">
        <v>4.6492246703530418</v>
      </c>
      <c r="S97">
        <v>2.7900381889140271</v>
      </c>
      <c r="T97">
        <v>0</v>
      </c>
      <c r="U97">
        <v>319.0512858977408</v>
      </c>
      <c r="V97">
        <v>4.4436779637526653</v>
      </c>
      <c r="W97">
        <v>8.5191200655737713</v>
      </c>
      <c r="X97">
        <v>36.118745794529211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13.359979600000001</v>
      </c>
      <c r="AL97">
        <v>0.56895280000000015</v>
      </c>
      <c r="AM97">
        <v>0</v>
      </c>
      <c r="AN97">
        <v>0</v>
      </c>
      <c r="AO97">
        <v>0</v>
      </c>
      <c r="AP97">
        <v>0.21952575801922125</v>
      </c>
      <c r="AQ97">
        <v>0</v>
      </c>
      <c r="AR97">
        <v>0.59467226920289851</v>
      </c>
      <c r="AS97">
        <v>1.1528958508028548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624.42835488225899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74.34085448275863</v>
      </c>
      <c r="L98">
        <v>33.740128115752775</v>
      </c>
      <c r="M98">
        <v>0</v>
      </c>
      <c r="N98">
        <v>14.460975345160726</v>
      </c>
      <c r="O98">
        <v>48.561491709755892</v>
      </c>
      <c r="P98">
        <v>59.998191129098863</v>
      </c>
      <c r="Q98">
        <v>1.8591330032362463</v>
      </c>
      <c r="R98">
        <v>4.6492246703530418</v>
      </c>
      <c r="S98">
        <v>2.7900381889140271</v>
      </c>
      <c r="T98">
        <v>0</v>
      </c>
      <c r="U98">
        <v>319.0512858977408</v>
      </c>
      <c r="V98">
        <v>4.4436779637526653</v>
      </c>
      <c r="W98">
        <v>8.5191200655737713</v>
      </c>
      <c r="X98">
        <v>36.118745794529211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13.359979600000001</v>
      </c>
      <c r="AL98">
        <v>0.56895280000000015</v>
      </c>
      <c r="AM98">
        <v>0</v>
      </c>
      <c r="AN98">
        <v>0</v>
      </c>
      <c r="AO98">
        <v>0</v>
      </c>
      <c r="AP98">
        <v>0.21952575801922125</v>
      </c>
      <c r="AQ98">
        <v>0</v>
      </c>
      <c r="AR98">
        <v>0.59467226920289851</v>
      </c>
      <c r="AS98">
        <v>1.1528958508028548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624.4288926446518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2.6132146882455021</v>
      </c>
      <c r="L99">
        <f t="shared" si="2"/>
        <v>1.0324263452272415</v>
      </c>
      <c r="M99">
        <f t="shared" si="2"/>
        <v>0</v>
      </c>
      <c r="N99">
        <f t="shared" si="2"/>
        <v>0.34696665599059445</v>
      </c>
      <c r="O99">
        <f t="shared" si="2"/>
        <v>1.1654758010341411</v>
      </c>
      <c r="P99">
        <f t="shared" si="2"/>
        <v>1.4399773365506408</v>
      </c>
      <c r="Q99">
        <f t="shared" si="2"/>
        <v>5.3602212022657379E-2</v>
      </c>
      <c r="R99">
        <f t="shared" si="2"/>
        <v>0.17455826012782377</v>
      </c>
      <c r="S99">
        <f t="shared" si="2"/>
        <v>0.10488686781374809</v>
      </c>
      <c r="T99">
        <f t="shared" si="2"/>
        <v>0</v>
      </c>
      <c r="U99">
        <f t="shared" si="2"/>
        <v>7.6572308615457843</v>
      </c>
      <c r="V99">
        <f t="shared" si="2"/>
        <v>7.3240565274602931E-2</v>
      </c>
      <c r="W99">
        <f t="shared" si="2"/>
        <v>0.1822243222597858</v>
      </c>
      <c r="X99">
        <f t="shared" si="2"/>
        <v>0.76429865466267877</v>
      </c>
      <c r="Y99">
        <f t="shared" si="2"/>
        <v>0</v>
      </c>
      <c r="Z99">
        <f t="shared" si="2"/>
        <v>1.1580611077999996E-2</v>
      </c>
      <c r="AA99">
        <f t="shared" si="2"/>
        <v>2.0654675415025789E-2</v>
      </c>
      <c r="AB99">
        <f t="shared" si="2"/>
        <v>3.3633327621080268E-2</v>
      </c>
      <c r="AC99">
        <f t="shared" si="2"/>
        <v>2.1657488736139461E-2</v>
      </c>
      <c r="AD99">
        <f t="shared" si="2"/>
        <v>2.460335820164648E-2</v>
      </c>
      <c r="AE99">
        <f t="shared" si="2"/>
        <v>8.2720957294797295E-2</v>
      </c>
      <c r="AF99">
        <f t="shared" si="2"/>
        <v>0</v>
      </c>
      <c r="AG99">
        <f t="shared" si="2"/>
        <v>0</v>
      </c>
      <c r="AH99">
        <f t="shared" si="2"/>
        <v>0.15305276371690082</v>
      </c>
      <c r="AI99">
        <f t="shared" si="2"/>
        <v>1.1943168727867243E-2</v>
      </c>
      <c r="AJ99">
        <f t="shared" si="2"/>
        <v>0</v>
      </c>
      <c r="AK99">
        <f t="shared" si="2"/>
        <v>0.32063951040000005</v>
      </c>
      <c r="AL99">
        <f t="shared" si="2"/>
        <v>5.4434559698709216E-2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1.0599955971200578E-2</v>
      </c>
      <c r="AQ99">
        <f t="shared" si="2"/>
        <v>0</v>
      </c>
      <c r="AR99">
        <f t="shared" si="2"/>
        <v>4.0708022699637643E-2</v>
      </c>
      <c r="AS99">
        <f t="shared" si="2"/>
        <v>3.6464448440231882E-2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16.430795418756436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1.9299889388772673</v>
      </c>
      <c r="L3">
        <v>306.55177653501784</v>
      </c>
      <c r="M3">
        <v>27.209746951362906</v>
      </c>
      <c r="N3">
        <v>17.468574688965518</v>
      </c>
      <c r="O3">
        <v>0</v>
      </c>
      <c r="P3">
        <v>37.141215565449365</v>
      </c>
      <c r="Q3">
        <v>2.8907496757457842</v>
      </c>
      <c r="R3">
        <v>1.929764490543014</v>
      </c>
      <c r="S3">
        <v>3.8606161213088588</v>
      </c>
      <c r="T3">
        <v>0</v>
      </c>
      <c r="U3">
        <v>24.770876227705113</v>
      </c>
      <c r="V3">
        <v>1.93</v>
      </c>
      <c r="W3">
        <v>10.291912803680981</v>
      </c>
      <c r="X3">
        <v>43.630859981757503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2.6244900000000002</v>
      </c>
      <c r="AG3">
        <v>6.6331976256000011</v>
      </c>
      <c r="AH3">
        <v>0</v>
      </c>
      <c r="AI3">
        <v>0</v>
      </c>
      <c r="AJ3">
        <v>0</v>
      </c>
      <c r="AK3">
        <v>16.137263599999997</v>
      </c>
      <c r="AL3">
        <v>0</v>
      </c>
      <c r="AM3">
        <v>0</v>
      </c>
      <c r="AN3">
        <v>0.70077</v>
      </c>
      <c r="AO3">
        <v>0</v>
      </c>
      <c r="AP3">
        <v>0.5682819534382767</v>
      </c>
      <c r="AQ3">
        <v>0</v>
      </c>
      <c r="AR3">
        <v>10.4482176</v>
      </c>
      <c r="AS3">
        <v>4.9332508059024684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521.6515535653549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1.9299889388772673</v>
      </c>
      <c r="L4">
        <v>306.55177653501784</v>
      </c>
      <c r="M4">
        <v>27.209746951362906</v>
      </c>
      <c r="N4">
        <v>17.468574688965518</v>
      </c>
      <c r="O4">
        <v>0</v>
      </c>
      <c r="P4">
        <v>37.141215565449365</v>
      </c>
      <c r="Q4">
        <v>2.8907496757457842</v>
      </c>
      <c r="R4">
        <v>1.929764490543014</v>
      </c>
      <c r="S4">
        <v>3.8606161213088588</v>
      </c>
      <c r="T4">
        <v>0</v>
      </c>
      <c r="U4">
        <v>24.770876227705113</v>
      </c>
      <c r="V4">
        <v>1.93</v>
      </c>
      <c r="W4">
        <v>10.291912803680981</v>
      </c>
      <c r="X4">
        <v>43.630859981757503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2.6244900000000002</v>
      </c>
      <c r="AG4">
        <v>6.6331976256000011</v>
      </c>
      <c r="AH4">
        <v>0</v>
      </c>
      <c r="AI4">
        <v>0</v>
      </c>
      <c r="AJ4">
        <v>0</v>
      </c>
      <c r="AK4">
        <v>16.137263599999997</v>
      </c>
      <c r="AL4">
        <v>0</v>
      </c>
      <c r="AM4">
        <v>0</v>
      </c>
      <c r="AN4">
        <v>0.70077</v>
      </c>
      <c r="AO4">
        <v>0</v>
      </c>
      <c r="AP4">
        <v>0.5682819534382767</v>
      </c>
      <c r="AQ4">
        <v>0</v>
      </c>
      <c r="AR4">
        <v>10.4482176</v>
      </c>
      <c r="AS4">
        <v>4.9332508059024684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521.6515535653549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1.9299889388772673</v>
      </c>
      <c r="L5">
        <v>306.55177653501784</v>
      </c>
      <c r="M5">
        <v>27.209746951362906</v>
      </c>
      <c r="N5">
        <v>17.468574688965518</v>
      </c>
      <c r="O5">
        <v>0</v>
      </c>
      <c r="P5">
        <v>37.141215565449365</v>
      </c>
      <c r="Q5">
        <v>2.8907496757457842</v>
      </c>
      <c r="R5">
        <v>1.929764490543014</v>
      </c>
      <c r="S5">
        <v>3.8606161213088588</v>
      </c>
      <c r="T5">
        <v>0</v>
      </c>
      <c r="U5">
        <v>24.770876227705113</v>
      </c>
      <c r="V5">
        <v>1.93</v>
      </c>
      <c r="W5">
        <v>10.291912803680981</v>
      </c>
      <c r="X5">
        <v>43.630859981757503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2.6244900000000002</v>
      </c>
      <c r="AG5">
        <v>6.6331976256000011</v>
      </c>
      <c r="AH5">
        <v>0</v>
      </c>
      <c r="AI5">
        <v>0</v>
      </c>
      <c r="AJ5">
        <v>0</v>
      </c>
      <c r="AK5">
        <v>16.137263599999997</v>
      </c>
      <c r="AL5">
        <v>0</v>
      </c>
      <c r="AM5">
        <v>0</v>
      </c>
      <c r="AN5">
        <v>0.70077</v>
      </c>
      <c r="AO5">
        <v>0</v>
      </c>
      <c r="AP5">
        <v>0.5682819534382767</v>
      </c>
      <c r="AQ5">
        <v>0</v>
      </c>
      <c r="AR5">
        <v>1.3060271999999999</v>
      </c>
      <c r="AS5">
        <v>4.9332508059024684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512.5093631653549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1.9299889388772673</v>
      </c>
      <c r="L6">
        <v>306.55177653501784</v>
      </c>
      <c r="M6">
        <v>27.209746951362906</v>
      </c>
      <c r="N6">
        <v>17.468574688965518</v>
      </c>
      <c r="O6">
        <v>0</v>
      </c>
      <c r="P6">
        <v>37.141215565449365</v>
      </c>
      <c r="Q6">
        <v>2.8907496757457842</v>
      </c>
      <c r="R6">
        <v>1.929764490543014</v>
      </c>
      <c r="S6">
        <v>3.8606161213088588</v>
      </c>
      <c r="T6">
        <v>0</v>
      </c>
      <c r="U6">
        <v>24.770876227705113</v>
      </c>
      <c r="V6">
        <v>1.93</v>
      </c>
      <c r="W6">
        <v>10.291912803680981</v>
      </c>
      <c r="X6">
        <v>43.630859981757503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2.6244900000000002</v>
      </c>
      <c r="AG6">
        <v>6.6331976256000011</v>
      </c>
      <c r="AH6">
        <v>0</v>
      </c>
      <c r="AI6">
        <v>0</v>
      </c>
      <c r="AJ6">
        <v>0</v>
      </c>
      <c r="AK6">
        <v>16.137263599999997</v>
      </c>
      <c r="AL6">
        <v>0</v>
      </c>
      <c r="AM6">
        <v>0</v>
      </c>
      <c r="AN6">
        <v>0.70077</v>
      </c>
      <c r="AO6">
        <v>0</v>
      </c>
      <c r="AP6">
        <v>0.5682819534382767</v>
      </c>
      <c r="AQ6">
        <v>0</v>
      </c>
      <c r="AR6">
        <v>0.78361619728260878</v>
      </c>
      <c r="AS6">
        <v>4.9332508059024684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511.98695216263741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1.9299889388772673</v>
      </c>
      <c r="L7">
        <v>306.55177653501784</v>
      </c>
      <c r="M7">
        <v>27.209746951362906</v>
      </c>
      <c r="N7">
        <v>17.468574688965518</v>
      </c>
      <c r="O7">
        <v>0</v>
      </c>
      <c r="P7">
        <v>37.141215565449365</v>
      </c>
      <c r="Q7">
        <v>2.8907496757457842</v>
      </c>
      <c r="R7">
        <v>1.929764490543014</v>
      </c>
      <c r="S7">
        <v>3.8606161213088588</v>
      </c>
      <c r="T7">
        <v>0</v>
      </c>
      <c r="U7">
        <v>24.770876227705113</v>
      </c>
      <c r="V7">
        <v>1.93</v>
      </c>
      <c r="W7">
        <v>10.291912803680981</v>
      </c>
      <c r="X7">
        <v>43.630859981757503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2.6244900000000002</v>
      </c>
      <c r="AG7">
        <v>6.6331976256000011</v>
      </c>
      <c r="AH7">
        <v>0</v>
      </c>
      <c r="AI7">
        <v>0</v>
      </c>
      <c r="AJ7">
        <v>0</v>
      </c>
      <c r="AK7">
        <v>16.137263599999997</v>
      </c>
      <c r="AL7">
        <v>0</v>
      </c>
      <c r="AM7">
        <v>0</v>
      </c>
      <c r="AN7">
        <v>0.70077</v>
      </c>
      <c r="AO7">
        <v>0</v>
      </c>
      <c r="AP7">
        <v>2.4625551315658654</v>
      </c>
      <c r="AQ7">
        <v>0</v>
      </c>
      <c r="AR7">
        <v>0.78361619728260878</v>
      </c>
      <c r="AS7">
        <v>4.9332508059024684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513.88122534076501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1.9299889388772673</v>
      </c>
      <c r="L8">
        <v>306.55177653501784</v>
      </c>
      <c r="M8">
        <v>27.209746951362906</v>
      </c>
      <c r="N8">
        <v>17.468574688965518</v>
      </c>
      <c r="O8">
        <v>0</v>
      </c>
      <c r="P8">
        <v>37.141215565449365</v>
      </c>
      <c r="Q8">
        <v>2.8907496757457842</v>
      </c>
      <c r="R8">
        <v>1.929764490543014</v>
      </c>
      <c r="S8">
        <v>3.8606161213088588</v>
      </c>
      <c r="T8">
        <v>0</v>
      </c>
      <c r="U8">
        <v>24.770876227705113</v>
      </c>
      <c r="V8">
        <v>1.93</v>
      </c>
      <c r="W8">
        <v>10.291912803680981</v>
      </c>
      <c r="X8">
        <v>43.630859981757503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2.6244900000000002</v>
      </c>
      <c r="AG8">
        <v>6.6331976256000011</v>
      </c>
      <c r="AH8">
        <v>0</v>
      </c>
      <c r="AI8">
        <v>0</v>
      </c>
      <c r="AJ8">
        <v>0</v>
      </c>
      <c r="AK8">
        <v>16.137263599999997</v>
      </c>
      <c r="AL8">
        <v>0</v>
      </c>
      <c r="AM8">
        <v>0</v>
      </c>
      <c r="AN8">
        <v>0.70077</v>
      </c>
      <c r="AO8">
        <v>0</v>
      </c>
      <c r="AP8">
        <v>2.4625551315658654</v>
      </c>
      <c r="AQ8">
        <v>0</v>
      </c>
      <c r="AR8">
        <v>0.78361619728260878</v>
      </c>
      <c r="AS8">
        <v>4.9332508059024684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513.88122534076501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1.9299889388772673</v>
      </c>
      <c r="L9">
        <v>306.55177653501784</v>
      </c>
      <c r="M9">
        <v>27.209746951362906</v>
      </c>
      <c r="N9">
        <v>17.468574688965518</v>
      </c>
      <c r="O9">
        <v>0</v>
      </c>
      <c r="P9">
        <v>37.141215565449365</v>
      </c>
      <c r="Q9">
        <v>2.8907496757457842</v>
      </c>
      <c r="R9">
        <v>1.929764490543014</v>
      </c>
      <c r="S9">
        <v>3.8606161213088588</v>
      </c>
      <c r="T9">
        <v>0</v>
      </c>
      <c r="U9">
        <v>24.770876227705113</v>
      </c>
      <c r="V9">
        <v>1.93</v>
      </c>
      <c r="W9">
        <v>10.291912803680981</v>
      </c>
      <c r="X9">
        <v>43.630859981757503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2.6244900000000002</v>
      </c>
      <c r="AG9">
        <v>6.6331976256000011</v>
      </c>
      <c r="AH9">
        <v>0</v>
      </c>
      <c r="AI9">
        <v>0</v>
      </c>
      <c r="AJ9">
        <v>0</v>
      </c>
      <c r="AK9">
        <v>16.137263599999997</v>
      </c>
      <c r="AL9">
        <v>0</v>
      </c>
      <c r="AM9">
        <v>0</v>
      </c>
      <c r="AN9">
        <v>0.70077</v>
      </c>
      <c r="AO9">
        <v>0</v>
      </c>
      <c r="AP9">
        <v>2.4625551315658654</v>
      </c>
      <c r="AQ9">
        <v>0</v>
      </c>
      <c r="AR9">
        <v>0.78361619728260878</v>
      </c>
      <c r="AS9">
        <v>1.392449861358906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510.34042439622147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1.9299889388772673</v>
      </c>
      <c r="L10">
        <v>306.55177653501784</v>
      </c>
      <c r="M10">
        <v>27.209746951362906</v>
      </c>
      <c r="N10">
        <v>17.468574688965518</v>
      </c>
      <c r="O10">
        <v>0</v>
      </c>
      <c r="P10">
        <v>37.141215565449365</v>
      </c>
      <c r="Q10">
        <v>2.8907496757457842</v>
      </c>
      <c r="R10">
        <v>1.929764490543014</v>
      </c>
      <c r="S10">
        <v>3.8606161213088588</v>
      </c>
      <c r="T10">
        <v>0</v>
      </c>
      <c r="U10">
        <v>24.770876227705113</v>
      </c>
      <c r="V10">
        <v>1.93</v>
      </c>
      <c r="W10">
        <v>10.291912803680981</v>
      </c>
      <c r="X10">
        <v>43.630859981757503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2.6244900000000002</v>
      </c>
      <c r="AG10">
        <v>6.6331976256000011</v>
      </c>
      <c r="AH10">
        <v>0</v>
      </c>
      <c r="AI10">
        <v>0</v>
      </c>
      <c r="AJ10">
        <v>0</v>
      </c>
      <c r="AK10">
        <v>16.137263599999997</v>
      </c>
      <c r="AL10">
        <v>0</v>
      </c>
      <c r="AM10">
        <v>0</v>
      </c>
      <c r="AN10">
        <v>0.70077</v>
      </c>
      <c r="AO10">
        <v>0</v>
      </c>
      <c r="AP10">
        <v>2.4625551315658654</v>
      </c>
      <c r="AQ10">
        <v>0</v>
      </c>
      <c r="AR10">
        <v>0.78361619728260878</v>
      </c>
      <c r="AS10">
        <v>1.392449861358906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510.34042439622147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1.9299889388772673</v>
      </c>
      <c r="L11">
        <v>306.55177653501784</v>
      </c>
      <c r="M11">
        <v>27.209746951362906</v>
      </c>
      <c r="N11">
        <v>17.468574688965518</v>
      </c>
      <c r="O11">
        <v>0</v>
      </c>
      <c r="P11">
        <v>37.141215565449365</v>
      </c>
      <c r="Q11">
        <v>2.8907496757457842</v>
      </c>
      <c r="R11">
        <v>1.929764490543014</v>
      </c>
      <c r="S11">
        <v>3.8606161213088588</v>
      </c>
      <c r="T11">
        <v>0</v>
      </c>
      <c r="U11">
        <v>24.770876227705113</v>
      </c>
      <c r="V11">
        <v>1.93</v>
      </c>
      <c r="W11">
        <v>10.291912803680981</v>
      </c>
      <c r="X11">
        <v>43.630859981757503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2.6244900000000002</v>
      </c>
      <c r="AG11">
        <v>6.6331976256000011</v>
      </c>
      <c r="AH11">
        <v>0</v>
      </c>
      <c r="AI11">
        <v>0</v>
      </c>
      <c r="AJ11">
        <v>0</v>
      </c>
      <c r="AK11">
        <v>16.137263599999997</v>
      </c>
      <c r="AL11">
        <v>0</v>
      </c>
      <c r="AM11">
        <v>0</v>
      </c>
      <c r="AN11">
        <v>0.70077</v>
      </c>
      <c r="AO11">
        <v>0</v>
      </c>
      <c r="AP11">
        <v>0.5682819534382767</v>
      </c>
      <c r="AQ11">
        <v>0</v>
      </c>
      <c r="AR11">
        <v>0.78361619728260878</v>
      </c>
      <c r="AS11">
        <v>1.392449861358906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508.44615121809386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1.9299889388772673</v>
      </c>
      <c r="L12">
        <v>306.55177653501784</v>
      </c>
      <c r="M12">
        <v>27.209746951362906</v>
      </c>
      <c r="N12">
        <v>17.468574688965518</v>
      </c>
      <c r="O12">
        <v>0</v>
      </c>
      <c r="P12">
        <v>37.141215565449365</v>
      </c>
      <c r="Q12">
        <v>2.8907496757457842</v>
      </c>
      <c r="R12">
        <v>1.929764490543014</v>
      </c>
      <c r="S12">
        <v>3.8606161213088588</v>
      </c>
      <c r="T12">
        <v>0</v>
      </c>
      <c r="U12">
        <v>24.770876227705113</v>
      </c>
      <c r="V12">
        <v>1.93</v>
      </c>
      <c r="W12">
        <v>10.291912803680981</v>
      </c>
      <c r="X12">
        <v>43.630859981757503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2.6244900000000002</v>
      </c>
      <c r="AG12">
        <v>6.6331976256000011</v>
      </c>
      <c r="AH12">
        <v>0</v>
      </c>
      <c r="AI12">
        <v>0</v>
      </c>
      <c r="AJ12">
        <v>0</v>
      </c>
      <c r="AK12">
        <v>16.137263599999997</v>
      </c>
      <c r="AL12">
        <v>0</v>
      </c>
      <c r="AM12">
        <v>0</v>
      </c>
      <c r="AN12">
        <v>0.70077</v>
      </c>
      <c r="AO12">
        <v>0</v>
      </c>
      <c r="AP12">
        <v>0.5682819534382767</v>
      </c>
      <c r="AQ12">
        <v>0</v>
      </c>
      <c r="AR12">
        <v>0.78361619728260878</v>
      </c>
      <c r="AS12">
        <v>1.392449861358906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508.44615121809386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1.9299889388772673</v>
      </c>
      <c r="L13">
        <v>306.55177653501784</v>
      </c>
      <c r="M13">
        <v>27.209746951362906</v>
      </c>
      <c r="N13">
        <v>17.468574688965518</v>
      </c>
      <c r="O13">
        <v>0</v>
      </c>
      <c r="P13">
        <v>37.141215565449365</v>
      </c>
      <c r="Q13">
        <v>2.8907496757457842</v>
      </c>
      <c r="R13">
        <v>1.929764490543014</v>
      </c>
      <c r="S13">
        <v>3.8606161213088588</v>
      </c>
      <c r="T13">
        <v>0</v>
      </c>
      <c r="U13">
        <v>24.770876227705113</v>
      </c>
      <c r="V13">
        <v>1.93</v>
      </c>
      <c r="W13">
        <v>10.291912803680981</v>
      </c>
      <c r="X13">
        <v>43.630859981757503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2.6244900000000002</v>
      </c>
      <c r="AG13">
        <v>6.6331976256000011</v>
      </c>
      <c r="AH13">
        <v>0</v>
      </c>
      <c r="AI13">
        <v>0</v>
      </c>
      <c r="AJ13">
        <v>0</v>
      </c>
      <c r="AK13">
        <v>16.137263599999997</v>
      </c>
      <c r="AL13">
        <v>0</v>
      </c>
      <c r="AM13">
        <v>0</v>
      </c>
      <c r="AN13">
        <v>0.70077</v>
      </c>
      <c r="AO13">
        <v>0</v>
      </c>
      <c r="AP13">
        <v>0.5682819534382767</v>
      </c>
      <c r="AQ13">
        <v>0</v>
      </c>
      <c r="AR13">
        <v>0.78361619728260878</v>
      </c>
      <c r="AS13">
        <v>1.392449861358906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508.44615121809386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1.9299889388772673</v>
      </c>
      <c r="L14">
        <v>306.55177653501784</v>
      </c>
      <c r="M14">
        <v>27.209746951362906</v>
      </c>
      <c r="N14">
        <v>17.468574688965518</v>
      </c>
      <c r="O14">
        <v>0</v>
      </c>
      <c r="P14">
        <v>37.141215565449365</v>
      </c>
      <c r="Q14">
        <v>2.8907496757457842</v>
      </c>
      <c r="R14">
        <v>1.929764490543014</v>
      </c>
      <c r="S14">
        <v>3.8606161213088588</v>
      </c>
      <c r="T14">
        <v>0</v>
      </c>
      <c r="U14">
        <v>24.770876227705113</v>
      </c>
      <c r="V14">
        <v>1.93</v>
      </c>
      <c r="W14">
        <v>10.291912803680981</v>
      </c>
      <c r="X14">
        <v>43.630859981757503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2.6244900000000002</v>
      </c>
      <c r="AG14">
        <v>6.6331976256000011</v>
      </c>
      <c r="AH14">
        <v>0</v>
      </c>
      <c r="AI14">
        <v>0</v>
      </c>
      <c r="AJ14">
        <v>0</v>
      </c>
      <c r="AK14">
        <v>16.137263599999997</v>
      </c>
      <c r="AL14">
        <v>0</v>
      </c>
      <c r="AM14">
        <v>0</v>
      </c>
      <c r="AN14">
        <v>0.70077</v>
      </c>
      <c r="AO14">
        <v>0</v>
      </c>
      <c r="AP14">
        <v>0.5682819534382767</v>
      </c>
      <c r="AQ14">
        <v>0</v>
      </c>
      <c r="AR14">
        <v>0.78361619728260878</v>
      </c>
      <c r="AS14">
        <v>1.392449861358906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508.44615121809386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1.9299889388772673</v>
      </c>
      <c r="L15">
        <v>306.55177653501784</v>
      </c>
      <c r="M15">
        <v>27.209746951362906</v>
      </c>
      <c r="N15">
        <v>17.468574688965518</v>
      </c>
      <c r="O15">
        <v>0</v>
      </c>
      <c r="P15">
        <v>37.141215565449365</v>
      </c>
      <c r="Q15">
        <v>2.8907496757457842</v>
      </c>
      <c r="R15">
        <v>1.929764490543014</v>
      </c>
      <c r="S15">
        <v>3.8606161213088588</v>
      </c>
      <c r="T15">
        <v>0</v>
      </c>
      <c r="U15">
        <v>24.770876227705113</v>
      </c>
      <c r="V15">
        <v>1.93</v>
      </c>
      <c r="W15">
        <v>10.291912803680981</v>
      </c>
      <c r="X15">
        <v>43.630859981757503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2.6244900000000002</v>
      </c>
      <c r="AG15">
        <v>6.6331976256000011</v>
      </c>
      <c r="AH15">
        <v>0</v>
      </c>
      <c r="AI15">
        <v>0</v>
      </c>
      <c r="AJ15">
        <v>0</v>
      </c>
      <c r="AK15">
        <v>16.137263599999997</v>
      </c>
      <c r="AL15">
        <v>0</v>
      </c>
      <c r="AM15">
        <v>0</v>
      </c>
      <c r="AN15">
        <v>0.70077</v>
      </c>
      <c r="AO15">
        <v>0</v>
      </c>
      <c r="AP15">
        <v>0.5682819534382767</v>
      </c>
      <c r="AQ15">
        <v>0</v>
      </c>
      <c r="AR15">
        <v>0.78361619728260878</v>
      </c>
      <c r="AS15">
        <v>1.392449861358906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508.44615121809386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1.9299889388772673</v>
      </c>
      <c r="L16">
        <v>306.55177653501784</v>
      </c>
      <c r="M16">
        <v>27.209746951362906</v>
      </c>
      <c r="N16">
        <v>17.468574688965518</v>
      </c>
      <c r="O16">
        <v>0</v>
      </c>
      <c r="P16">
        <v>37.141215565449365</v>
      </c>
      <c r="Q16">
        <v>2.8907496757457842</v>
      </c>
      <c r="R16">
        <v>1.929764490543014</v>
      </c>
      <c r="S16">
        <v>3.8606161213088588</v>
      </c>
      <c r="T16">
        <v>0</v>
      </c>
      <c r="U16">
        <v>24.770876227705113</v>
      </c>
      <c r="V16">
        <v>1.93</v>
      </c>
      <c r="W16">
        <v>10.291912803680981</v>
      </c>
      <c r="X16">
        <v>43.630859981757503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2.6244900000000002</v>
      </c>
      <c r="AG16">
        <v>6.6331976256000011</v>
      </c>
      <c r="AH16">
        <v>0</v>
      </c>
      <c r="AI16">
        <v>0</v>
      </c>
      <c r="AJ16">
        <v>0</v>
      </c>
      <c r="AK16">
        <v>16.137263599999997</v>
      </c>
      <c r="AL16">
        <v>0</v>
      </c>
      <c r="AM16">
        <v>0</v>
      </c>
      <c r="AN16">
        <v>0.70077</v>
      </c>
      <c r="AO16">
        <v>0</v>
      </c>
      <c r="AP16">
        <v>0.5682819534382767</v>
      </c>
      <c r="AQ16">
        <v>0</v>
      </c>
      <c r="AR16">
        <v>0.78361619728260878</v>
      </c>
      <c r="AS16">
        <v>1.392449861358906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508.44615121809386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1.9299889388772673</v>
      </c>
      <c r="L17">
        <v>306.55177653501784</v>
      </c>
      <c r="M17">
        <v>27.209746951362906</v>
      </c>
      <c r="N17">
        <v>17.468574688965518</v>
      </c>
      <c r="O17">
        <v>0</v>
      </c>
      <c r="P17">
        <v>37.141215565449365</v>
      </c>
      <c r="Q17">
        <v>2.8907496757457842</v>
      </c>
      <c r="R17">
        <v>1.929764490543014</v>
      </c>
      <c r="S17">
        <v>3.8606161213088588</v>
      </c>
      <c r="T17">
        <v>0</v>
      </c>
      <c r="U17">
        <v>24.770876227705113</v>
      </c>
      <c r="V17">
        <v>1.93</v>
      </c>
      <c r="W17">
        <v>10.291912803680981</v>
      </c>
      <c r="X17">
        <v>43.630859981757503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2.6244900000000002</v>
      </c>
      <c r="AG17">
        <v>6.6331976256000011</v>
      </c>
      <c r="AH17">
        <v>0</v>
      </c>
      <c r="AI17">
        <v>0</v>
      </c>
      <c r="AJ17">
        <v>0</v>
      </c>
      <c r="AK17">
        <v>16.137263599999997</v>
      </c>
      <c r="AL17">
        <v>0</v>
      </c>
      <c r="AM17">
        <v>0</v>
      </c>
      <c r="AN17">
        <v>0.70077</v>
      </c>
      <c r="AO17">
        <v>0</v>
      </c>
      <c r="AP17">
        <v>0.5682819534382767</v>
      </c>
      <c r="AQ17">
        <v>0</v>
      </c>
      <c r="AR17">
        <v>0.78361619728260878</v>
      </c>
      <c r="AS17">
        <v>1.392449861358906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508.44615121809386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1.9299889388772673</v>
      </c>
      <c r="L18">
        <v>306.55177653501784</v>
      </c>
      <c r="M18">
        <v>27.209746951362906</v>
      </c>
      <c r="N18">
        <v>17.468574688965518</v>
      </c>
      <c r="O18">
        <v>0</v>
      </c>
      <c r="P18">
        <v>37.141215565449365</v>
      </c>
      <c r="Q18">
        <v>2.8907496757457842</v>
      </c>
      <c r="R18">
        <v>1.929764490543014</v>
      </c>
      <c r="S18">
        <v>3.8606161213088588</v>
      </c>
      <c r="T18">
        <v>0</v>
      </c>
      <c r="U18">
        <v>24.770876227705113</v>
      </c>
      <c r="V18">
        <v>1.93</v>
      </c>
      <c r="W18">
        <v>10.291912803680981</v>
      </c>
      <c r="X18">
        <v>43.630859981757503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2.6244900000000002</v>
      </c>
      <c r="AG18">
        <v>6.6331976256000011</v>
      </c>
      <c r="AH18">
        <v>0</v>
      </c>
      <c r="AI18">
        <v>0</v>
      </c>
      <c r="AJ18">
        <v>0</v>
      </c>
      <c r="AK18">
        <v>16.137263599999997</v>
      </c>
      <c r="AL18">
        <v>0</v>
      </c>
      <c r="AM18">
        <v>0</v>
      </c>
      <c r="AN18">
        <v>0.70077</v>
      </c>
      <c r="AO18">
        <v>0</v>
      </c>
      <c r="AP18">
        <v>0.5682819534382767</v>
      </c>
      <c r="AQ18">
        <v>0</v>
      </c>
      <c r="AR18">
        <v>0.78361619728260878</v>
      </c>
      <c r="AS18">
        <v>1.392449861358906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508.44615121809386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1.9299889388772673</v>
      </c>
      <c r="L19">
        <v>306.55177653501784</v>
      </c>
      <c r="M19">
        <v>27.209746951362906</v>
      </c>
      <c r="N19">
        <v>17.468574688965518</v>
      </c>
      <c r="O19">
        <v>0</v>
      </c>
      <c r="P19">
        <v>37.141215565449365</v>
      </c>
      <c r="Q19">
        <v>2.8907496757457842</v>
      </c>
      <c r="R19">
        <v>1.929764490543014</v>
      </c>
      <c r="S19">
        <v>3.8606161213088588</v>
      </c>
      <c r="T19">
        <v>0</v>
      </c>
      <c r="U19">
        <v>24.770876227705113</v>
      </c>
      <c r="V19">
        <v>1.93</v>
      </c>
      <c r="W19">
        <v>10.291912803680981</v>
      </c>
      <c r="X19">
        <v>43.630859981757503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2.6244900000000002</v>
      </c>
      <c r="AG19">
        <v>6.6331976256000011</v>
      </c>
      <c r="AH19">
        <v>0</v>
      </c>
      <c r="AI19">
        <v>0</v>
      </c>
      <c r="AJ19">
        <v>0</v>
      </c>
      <c r="AK19">
        <v>16.137263599999997</v>
      </c>
      <c r="AL19">
        <v>0</v>
      </c>
      <c r="AM19">
        <v>0</v>
      </c>
      <c r="AN19">
        <v>0.70077</v>
      </c>
      <c r="AO19">
        <v>0</v>
      </c>
      <c r="AP19">
        <v>0.5682819534382767</v>
      </c>
      <c r="AQ19">
        <v>0</v>
      </c>
      <c r="AR19">
        <v>0.78361619728260878</v>
      </c>
      <c r="AS19">
        <v>1.392449861358906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508.44615121809386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1.9299889388772673</v>
      </c>
      <c r="L20">
        <v>306.55177653501784</v>
      </c>
      <c r="M20">
        <v>27.209746951362906</v>
      </c>
      <c r="N20">
        <v>17.468574688965518</v>
      </c>
      <c r="O20">
        <v>0</v>
      </c>
      <c r="P20">
        <v>37.141215565449365</v>
      </c>
      <c r="Q20">
        <v>2.8907496757457842</v>
      </c>
      <c r="R20">
        <v>1.929764490543014</v>
      </c>
      <c r="S20">
        <v>3.8606161213088588</v>
      </c>
      <c r="T20">
        <v>0</v>
      </c>
      <c r="U20">
        <v>24.770876227705113</v>
      </c>
      <c r="V20">
        <v>1.93</v>
      </c>
      <c r="W20">
        <v>10.291912803680981</v>
      </c>
      <c r="X20">
        <v>43.630859981757503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2.6244900000000002</v>
      </c>
      <c r="AG20">
        <v>6.6331976256000011</v>
      </c>
      <c r="AH20">
        <v>0</v>
      </c>
      <c r="AI20">
        <v>0</v>
      </c>
      <c r="AJ20">
        <v>0</v>
      </c>
      <c r="AK20">
        <v>16.137263599999997</v>
      </c>
      <c r="AL20">
        <v>0</v>
      </c>
      <c r="AM20">
        <v>0</v>
      </c>
      <c r="AN20">
        <v>0.70077</v>
      </c>
      <c r="AO20">
        <v>0</v>
      </c>
      <c r="AP20">
        <v>0.5682819534382767</v>
      </c>
      <c r="AQ20">
        <v>0</v>
      </c>
      <c r="AR20">
        <v>0.78361619728260878</v>
      </c>
      <c r="AS20">
        <v>1.392449861358906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508.44615121809386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1.9299889388772673</v>
      </c>
      <c r="L21">
        <v>306.55177653501784</v>
      </c>
      <c r="M21">
        <v>27.209746951362906</v>
      </c>
      <c r="N21">
        <v>17.468574688965518</v>
      </c>
      <c r="O21">
        <v>0</v>
      </c>
      <c r="P21">
        <v>37.141215565449365</v>
      </c>
      <c r="Q21">
        <v>2.8907496757457842</v>
      </c>
      <c r="R21">
        <v>1.929764490543014</v>
      </c>
      <c r="S21">
        <v>3.8606161213088588</v>
      </c>
      <c r="T21">
        <v>0</v>
      </c>
      <c r="U21">
        <v>24.770876227705113</v>
      </c>
      <c r="V21">
        <v>1.93</v>
      </c>
      <c r="W21">
        <v>10.291912803680981</v>
      </c>
      <c r="X21">
        <v>43.630859981757503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2.6244900000000002</v>
      </c>
      <c r="AG21">
        <v>6.6331976256000011</v>
      </c>
      <c r="AH21">
        <v>0</v>
      </c>
      <c r="AI21">
        <v>0</v>
      </c>
      <c r="AJ21">
        <v>0</v>
      </c>
      <c r="AK21">
        <v>16.137263599999997</v>
      </c>
      <c r="AL21">
        <v>0</v>
      </c>
      <c r="AM21">
        <v>0</v>
      </c>
      <c r="AN21">
        <v>0.70077</v>
      </c>
      <c r="AO21">
        <v>0</v>
      </c>
      <c r="AP21">
        <v>2.4625551315658654</v>
      </c>
      <c r="AQ21">
        <v>4.6026276399999997</v>
      </c>
      <c r="AR21">
        <v>0.78361619728260878</v>
      </c>
      <c r="AS21">
        <v>1.392449861358906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514.94305203622162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1.9299889388772673</v>
      </c>
      <c r="L22">
        <v>306.55177653501784</v>
      </c>
      <c r="M22">
        <v>27.209746951362906</v>
      </c>
      <c r="N22">
        <v>17.468574688965518</v>
      </c>
      <c r="O22">
        <v>0</v>
      </c>
      <c r="P22">
        <v>37.141215565449365</v>
      </c>
      <c r="Q22">
        <v>2.8907496757457842</v>
      </c>
      <c r="R22">
        <v>1.929764490543014</v>
      </c>
      <c r="S22">
        <v>3.8606161213088588</v>
      </c>
      <c r="T22">
        <v>0</v>
      </c>
      <c r="U22">
        <v>24.770876227705113</v>
      </c>
      <c r="V22">
        <v>1.93</v>
      </c>
      <c r="W22">
        <v>10.291912803680981</v>
      </c>
      <c r="X22">
        <v>43.630859981757503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2.6244900000000002</v>
      </c>
      <c r="AG22">
        <v>6.6331976256000011</v>
      </c>
      <c r="AH22">
        <v>0</v>
      </c>
      <c r="AI22">
        <v>0</v>
      </c>
      <c r="AJ22">
        <v>0</v>
      </c>
      <c r="AK22">
        <v>16.137263599999997</v>
      </c>
      <c r="AL22">
        <v>0</v>
      </c>
      <c r="AM22">
        <v>0</v>
      </c>
      <c r="AN22">
        <v>0.70077</v>
      </c>
      <c r="AO22">
        <v>0</v>
      </c>
      <c r="AP22">
        <v>2.4625551315658654</v>
      </c>
      <c r="AQ22">
        <v>5.9629183999999986</v>
      </c>
      <c r="AR22">
        <v>0.78361619728260878</v>
      </c>
      <c r="AS22">
        <v>1.392449861358906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516.30334279622161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1.9299889388772673</v>
      </c>
      <c r="L23">
        <v>306.55177653501784</v>
      </c>
      <c r="M23">
        <v>27.209746951362906</v>
      </c>
      <c r="N23">
        <v>17.468574688965518</v>
      </c>
      <c r="O23">
        <v>0</v>
      </c>
      <c r="P23">
        <v>37.141215565449365</v>
      </c>
      <c r="Q23">
        <v>2.8907496757457842</v>
      </c>
      <c r="R23">
        <v>1.929764490543014</v>
      </c>
      <c r="S23">
        <v>3.8606161213088588</v>
      </c>
      <c r="T23">
        <v>0</v>
      </c>
      <c r="U23">
        <v>24.770876227705113</v>
      </c>
      <c r="V23">
        <v>1.93</v>
      </c>
      <c r="W23">
        <v>10.291912803680981</v>
      </c>
      <c r="X23">
        <v>43.630859981757503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4.8734039569758378</v>
      </c>
      <c r="AF23">
        <v>2.6244900000000002</v>
      </c>
      <c r="AG23">
        <v>6.6331976256000011</v>
      </c>
      <c r="AH23">
        <v>0</v>
      </c>
      <c r="AI23">
        <v>0</v>
      </c>
      <c r="AJ23">
        <v>0</v>
      </c>
      <c r="AK23">
        <v>16.137263599999997</v>
      </c>
      <c r="AL23">
        <v>0</v>
      </c>
      <c r="AM23">
        <v>0</v>
      </c>
      <c r="AN23">
        <v>0.70077</v>
      </c>
      <c r="AO23">
        <v>0</v>
      </c>
      <c r="AP23">
        <v>2.1594714844241922</v>
      </c>
      <c r="AQ23">
        <v>9.2052552799999994</v>
      </c>
      <c r="AR23">
        <v>0.78361619728260878</v>
      </c>
      <c r="AS23">
        <v>1.392449861358906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524.11599998605573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1.9299889388772673</v>
      </c>
      <c r="L24">
        <v>306.55177653501784</v>
      </c>
      <c r="M24">
        <v>27.209746951362906</v>
      </c>
      <c r="N24">
        <v>17.468574688965518</v>
      </c>
      <c r="O24">
        <v>0</v>
      </c>
      <c r="P24">
        <v>37.141215565449365</v>
      </c>
      <c r="Q24">
        <v>2.8907496757457842</v>
      </c>
      <c r="R24">
        <v>1.929764490543014</v>
      </c>
      <c r="S24">
        <v>3.8606161213088588</v>
      </c>
      <c r="T24">
        <v>0</v>
      </c>
      <c r="U24">
        <v>24.770876227705113</v>
      </c>
      <c r="V24">
        <v>1.93</v>
      </c>
      <c r="W24">
        <v>10.291912803680981</v>
      </c>
      <c r="X24">
        <v>43.630859981757503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9.7468082207326585</v>
      </c>
      <c r="AF24">
        <v>2.6244900000000002</v>
      </c>
      <c r="AG24">
        <v>6.6331976256000011</v>
      </c>
      <c r="AH24">
        <v>0</v>
      </c>
      <c r="AI24">
        <v>0</v>
      </c>
      <c r="AJ24">
        <v>0</v>
      </c>
      <c r="AK24">
        <v>16.137263599999997</v>
      </c>
      <c r="AL24">
        <v>0</v>
      </c>
      <c r="AM24">
        <v>0</v>
      </c>
      <c r="AN24">
        <v>0.70077</v>
      </c>
      <c r="AO24">
        <v>0</v>
      </c>
      <c r="AP24">
        <v>2.1594714844241922</v>
      </c>
      <c r="AQ24">
        <v>9.2052552799999994</v>
      </c>
      <c r="AR24">
        <v>0.78361619728260878</v>
      </c>
      <c r="AS24">
        <v>1.392449861358906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528.98940424981265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1.9299889388772673</v>
      </c>
      <c r="L25">
        <v>306.55177653501784</v>
      </c>
      <c r="M25">
        <v>25.991159884297517</v>
      </c>
      <c r="N25">
        <v>17.061664884172664</v>
      </c>
      <c r="O25">
        <v>0</v>
      </c>
      <c r="P25">
        <v>37.138880308912199</v>
      </c>
      <c r="Q25">
        <v>2.8907496757457842</v>
      </c>
      <c r="R25">
        <v>1.929764490543014</v>
      </c>
      <c r="S25">
        <v>3.8606161213088588</v>
      </c>
      <c r="T25">
        <v>0</v>
      </c>
      <c r="U25">
        <v>24.770876227705113</v>
      </c>
      <c r="V25">
        <v>2.9494732362122789</v>
      </c>
      <c r="W25">
        <v>10.678896983606558</v>
      </c>
      <c r="X25">
        <v>45.258428423598907</v>
      </c>
      <c r="Y25">
        <v>0</v>
      </c>
      <c r="Z25">
        <v>0.32535000000000003</v>
      </c>
      <c r="AA25">
        <v>0</v>
      </c>
      <c r="AB25">
        <v>0</v>
      </c>
      <c r="AC25">
        <v>0</v>
      </c>
      <c r="AD25">
        <v>0</v>
      </c>
      <c r="AE25">
        <v>9.7468082207326585</v>
      </c>
      <c r="AF25">
        <v>2.6244900000000002</v>
      </c>
      <c r="AG25">
        <v>6.6331976256000011</v>
      </c>
      <c r="AH25">
        <v>0</v>
      </c>
      <c r="AI25">
        <v>0</v>
      </c>
      <c r="AJ25">
        <v>0</v>
      </c>
      <c r="AK25">
        <v>16.137263599999997</v>
      </c>
      <c r="AL25">
        <v>0</v>
      </c>
      <c r="AM25">
        <v>0</v>
      </c>
      <c r="AN25">
        <v>0.70077</v>
      </c>
      <c r="AO25">
        <v>0</v>
      </c>
      <c r="AP25">
        <v>0</v>
      </c>
      <c r="AQ25">
        <v>13.807882919999997</v>
      </c>
      <c r="AR25">
        <v>0.78361619728260878</v>
      </c>
      <c r="AS25">
        <v>1.392449861358906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533.16410413497226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1.9299889388772673</v>
      </c>
      <c r="L26">
        <v>306.55177653501784</v>
      </c>
      <c r="M26">
        <v>27.209386402074646</v>
      </c>
      <c r="N26">
        <v>17.471178373441067</v>
      </c>
      <c r="O26">
        <v>0</v>
      </c>
      <c r="P26">
        <v>37.138880308912199</v>
      </c>
      <c r="Q26">
        <v>2.8907496757457842</v>
      </c>
      <c r="R26">
        <v>1.929764490543014</v>
      </c>
      <c r="S26">
        <v>3.8606161213088588</v>
      </c>
      <c r="T26">
        <v>0</v>
      </c>
      <c r="U26">
        <v>24.770876227705113</v>
      </c>
      <c r="V26">
        <v>2.9494732362122789</v>
      </c>
      <c r="W26">
        <v>10.678896983606558</v>
      </c>
      <c r="X26">
        <v>45.258428423598907</v>
      </c>
      <c r="Y26">
        <v>0</v>
      </c>
      <c r="Z26">
        <v>0.32535000000000003</v>
      </c>
      <c r="AA26">
        <v>0</v>
      </c>
      <c r="AB26">
        <v>0</v>
      </c>
      <c r="AC26">
        <v>0</v>
      </c>
      <c r="AD26">
        <v>2.7021449180166544</v>
      </c>
      <c r="AE26">
        <v>9.7468082207326585</v>
      </c>
      <c r="AF26">
        <v>2.6244900000000002</v>
      </c>
      <c r="AG26">
        <v>6.6331976256000011</v>
      </c>
      <c r="AH26">
        <v>5.6016112000000007</v>
      </c>
      <c r="AI26">
        <v>0</v>
      </c>
      <c r="AJ26">
        <v>0</v>
      </c>
      <c r="AK26">
        <v>16.137263599999997</v>
      </c>
      <c r="AL26">
        <v>0</v>
      </c>
      <c r="AM26">
        <v>0</v>
      </c>
      <c r="AN26">
        <v>0.70077</v>
      </c>
      <c r="AO26">
        <v>0</v>
      </c>
      <c r="AP26">
        <v>0</v>
      </c>
      <c r="AQ26">
        <v>13.807882919999997</v>
      </c>
      <c r="AR26">
        <v>0.78361619728260878</v>
      </c>
      <c r="AS26">
        <v>1.392449861358906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543.09560026003442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1.9299902812397713</v>
      </c>
      <c r="L27">
        <v>306.54824311545406</v>
      </c>
      <c r="M27">
        <v>27.209386402074646</v>
      </c>
      <c r="N27">
        <v>17.471178373441067</v>
      </c>
      <c r="O27">
        <v>0</v>
      </c>
      <c r="P27">
        <v>37.138880308912199</v>
      </c>
      <c r="Q27">
        <v>2.8897547786016955</v>
      </c>
      <c r="R27">
        <v>12.529809387818698</v>
      </c>
      <c r="S27">
        <v>3.8602675290178565</v>
      </c>
      <c r="T27">
        <v>0</v>
      </c>
      <c r="U27">
        <v>24.770876227705113</v>
      </c>
      <c r="V27">
        <v>4.4905973819742488</v>
      </c>
      <c r="W27">
        <v>10.298936229508199</v>
      </c>
      <c r="X27">
        <v>43.628485022572249</v>
      </c>
      <c r="Y27">
        <v>0</v>
      </c>
      <c r="Z27">
        <v>0.32535000000000003</v>
      </c>
      <c r="AA27">
        <v>2.4528979999999998</v>
      </c>
      <c r="AB27">
        <v>0</v>
      </c>
      <c r="AC27">
        <v>0</v>
      </c>
      <c r="AD27">
        <v>5.4042895292202875</v>
      </c>
      <c r="AE27">
        <v>9.7468082207326585</v>
      </c>
      <c r="AF27">
        <v>2.6244900000000002</v>
      </c>
      <c r="AG27">
        <v>6.6331976256000011</v>
      </c>
      <c r="AH27">
        <v>11.203222400000001</v>
      </c>
      <c r="AI27">
        <v>0</v>
      </c>
      <c r="AJ27">
        <v>0</v>
      </c>
      <c r="AK27">
        <v>16.137263599999997</v>
      </c>
      <c r="AL27">
        <v>0</v>
      </c>
      <c r="AM27">
        <v>0</v>
      </c>
      <c r="AN27">
        <v>0.70077</v>
      </c>
      <c r="AO27">
        <v>0</v>
      </c>
      <c r="AP27">
        <v>0</v>
      </c>
      <c r="AQ27">
        <v>13.807882919999997</v>
      </c>
      <c r="AR27">
        <v>0.78361619728260878</v>
      </c>
      <c r="AS27">
        <v>1.392449861358906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563.9786433925143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1.9299902812397713</v>
      </c>
      <c r="L28">
        <v>366.31641512942213</v>
      </c>
      <c r="M28">
        <v>27.209386402074646</v>
      </c>
      <c r="N28">
        <v>17.471178373441067</v>
      </c>
      <c r="O28">
        <v>0</v>
      </c>
      <c r="P28">
        <v>37.138880308912199</v>
      </c>
      <c r="Q28">
        <v>2.8897547786016955</v>
      </c>
      <c r="R28">
        <v>12.529809387818698</v>
      </c>
      <c r="S28">
        <v>3.8602675290178565</v>
      </c>
      <c r="T28">
        <v>0</v>
      </c>
      <c r="U28">
        <v>24.770876227705113</v>
      </c>
      <c r="V28">
        <v>4.3067639485827289</v>
      </c>
      <c r="W28">
        <v>10.298936229508199</v>
      </c>
      <c r="X28">
        <v>43.628485022572249</v>
      </c>
      <c r="Y28">
        <v>0</v>
      </c>
      <c r="Z28">
        <v>0.32535000000000003</v>
      </c>
      <c r="AA28">
        <v>4.1545083717299578</v>
      </c>
      <c r="AB28">
        <v>1.1828279999999998</v>
      </c>
      <c r="AC28">
        <v>0</v>
      </c>
      <c r="AD28">
        <v>5.4042895292202875</v>
      </c>
      <c r="AE28">
        <v>14.620212177708497</v>
      </c>
      <c r="AF28">
        <v>2.6244900000000002</v>
      </c>
      <c r="AG28">
        <v>6.6331976256000011</v>
      </c>
      <c r="AH28">
        <v>16.804833599999998</v>
      </c>
      <c r="AI28">
        <v>0</v>
      </c>
      <c r="AJ28">
        <v>0</v>
      </c>
      <c r="AK28">
        <v>16.137263599999997</v>
      </c>
      <c r="AL28">
        <v>0</v>
      </c>
      <c r="AM28">
        <v>0</v>
      </c>
      <c r="AN28">
        <v>0.70077</v>
      </c>
      <c r="AO28">
        <v>0</v>
      </c>
      <c r="AP28">
        <v>0</v>
      </c>
      <c r="AQ28">
        <v>13.807882919999997</v>
      </c>
      <c r="AR28">
        <v>0.78361619728260878</v>
      </c>
      <c r="AS28">
        <v>1.392449861358906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636.92243550179671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1.9299913330489256</v>
      </c>
      <c r="L29">
        <v>462.7163359068773</v>
      </c>
      <c r="M29">
        <v>27.209386402074646</v>
      </c>
      <c r="N29">
        <v>17.471178373441067</v>
      </c>
      <c r="O29">
        <v>0</v>
      </c>
      <c r="P29">
        <v>37.138880308912199</v>
      </c>
      <c r="Q29">
        <v>2.8897547786016955</v>
      </c>
      <c r="R29">
        <v>12.529809387818698</v>
      </c>
      <c r="S29">
        <v>3.8602675290178565</v>
      </c>
      <c r="T29">
        <v>0</v>
      </c>
      <c r="U29">
        <v>24.770876227705113</v>
      </c>
      <c r="V29">
        <v>4.8205721971664701</v>
      </c>
      <c r="W29">
        <v>10.298936229508199</v>
      </c>
      <c r="X29">
        <v>43.628485022572249</v>
      </c>
      <c r="Y29">
        <v>0</v>
      </c>
      <c r="Z29">
        <v>0.32535000000000003</v>
      </c>
      <c r="AA29">
        <v>8.1763266666666663</v>
      </c>
      <c r="AB29">
        <v>3.8954470150037501</v>
      </c>
      <c r="AC29">
        <v>0.3766349227265588</v>
      </c>
      <c r="AD29">
        <v>8.1064344472369427</v>
      </c>
      <c r="AE29">
        <v>14.620212177708497</v>
      </c>
      <c r="AF29">
        <v>5.2489800000000004</v>
      </c>
      <c r="AG29">
        <v>6.6331976256000011</v>
      </c>
      <c r="AH29">
        <v>23.806847600000001</v>
      </c>
      <c r="AI29">
        <v>0</v>
      </c>
      <c r="AJ29">
        <v>0</v>
      </c>
      <c r="AK29">
        <v>16.137263599999997</v>
      </c>
      <c r="AL29">
        <v>0</v>
      </c>
      <c r="AM29">
        <v>0</v>
      </c>
      <c r="AN29">
        <v>0.70077</v>
      </c>
      <c r="AO29">
        <v>0</v>
      </c>
      <c r="AP29">
        <v>0</v>
      </c>
      <c r="AQ29">
        <v>13.807882919999997</v>
      </c>
      <c r="AR29">
        <v>1.1427738000000001</v>
      </c>
      <c r="AS29">
        <v>1.392449861358906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753.63504433304558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1.9299913330489256</v>
      </c>
      <c r="L30">
        <v>557.66552072289164</v>
      </c>
      <c r="M30">
        <v>27.209386402074646</v>
      </c>
      <c r="N30">
        <v>17.471178373441067</v>
      </c>
      <c r="O30">
        <v>0</v>
      </c>
      <c r="P30">
        <v>37.138880308912199</v>
      </c>
      <c r="Q30">
        <v>2.8897547786016955</v>
      </c>
      <c r="R30">
        <v>12.52967709030837</v>
      </c>
      <c r="S30">
        <v>3.8602675290178565</v>
      </c>
      <c r="T30">
        <v>0</v>
      </c>
      <c r="U30">
        <v>24.770876227705113</v>
      </c>
      <c r="V30">
        <v>4.8205721971664701</v>
      </c>
      <c r="W30">
        <v>10.298936229508199</v>
      </c>
      <c r="X30">
        <v>43.628485022572249</v>
      </c>
      <c r="Y30">
        <v>0</v>
      </c>
      <c r="Z30">
        <v>3.8573494772727268</v>
      </c>
      <c r="AA30">
        <v>8.1763266666666663</v>
      </c>
      <c r="AB30">
        <v>7.9249475386346582</v>
      </c>
      <c r="AC30">
        <v>8.5959360082456424</v>
      </c>
      <c r="AD30">
        <v>8.1064344472369427</v>
      </c>
      <c r="AE30">
        <v>14.620212177708497</v>
      </c>
      <c r="AF30">
        <v>7.8734700000000002</v>
      </c>
      <c r="AG30">
        <v>6.6331976256000011</v>
      </c>
      <c r="AH30">
        <v>32.209264400000002</v>
      </c>
      <c r="AI30">
        <v>1.1296151999999999</v>
      </c>
      <c r="AJ30">
        <v>0</v>
      </c>
      <c r="AK30">
        <v>16.137263599999997</v>
      </c>
      <c r="AL30">
        <v>0</v>
      </c>
      <c r="AM30">
        <v>0</v>
      </c>
      <c r="AN30">
        <v>0.70077</v>
      </c>
      <c r="AO30">
        <v>0</v>
      </c>
      <c r="AP30">
        <v>0</v>
      </c>
      <c r="AQ30">
        <v>13.807882919999997</v>
      </c>
      <c r="AR30">
        <v>10.4482176</v>
      </c>
      <c r="AS30">
        <v>1.392449861358906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885.82686373797264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1.9299907311802136</v>
      </c>
      <c r="L31">
        <v>557.66552072289164</v>
      </c>
      <c r="M31">
        <v>27.209386402074646</v>
      </c>
      <c r="N31">
        <v>17.471178373441067</v>
      </c>
      <c r="O31">
        <v>0</v>
      </c>
      <c r="P31">
        <v>37.138880308912199</v>
      </c>
      <c r="Q31">
        <v>2.8897547786016955</v>
      </c>
      <c r="R31">
        <v>12.52967709030837</v>
      </c>
      <c r="S31">
        <v>3.8602675290178565</v>
      </c>
      <c r="T31">
        <v>0</v>
      </c>
      <c r="U31">
        <v>24.770876227705113</v>
      </c>
      <c r="V31">
        <v>4.8205721971664701</v>
      </c>
      <c r="W31">
        <v>10.298936229508199</v>
      </c>
      <c r="X31">
        <v>43.628485022572249</v>
      </c>
      <c r="Y31">
        <v>0</v>
      </c>
      <c r="Z31">
        <v>3.8573494772727268</v>
      </c>
      <c r="AA31">
        <v>8.1763266666666663</v>
      </c>
      <c r="AB31">
        <v>7.9249475386346582</v>
      </c>
      <c r="AC31">
        <v>8.5959360082456424</v>
      </c>
      <c r="AD31">
        <v>8.1064344472369427</v>
      </c>
      <c r="AE31">
        <v>14.620212177708497</v>
      </c>
      <c r="AF31">
        <v>7.8734700000000002</v>
      </c>
      <c r="AG31">
        <v>6.6331976256000011</v>
      </c>
      <c r="AH31">
        <v>40.6116812</v>
      </c>
      <c r="AI31">
        <v>4.8362591580518464</v>
      </c>
      <c r="AJ31">
        <v>0</v>
      </c>
      <c r="AK31">
        <v>16.137263599999997</v>
      </c>
      <c r="AL31">
        <v>0</v>
      </c>
      <c r="AM31">
        <v>0</v>
      </c>
      <c r="AN31">
        <v>0.70077</v>
      </c>
      <c r="AO31">
        <v>0</v>
      </c>
      <c r="AP31">
        <v>0</v>
      </c>
      <c r="AQ31">
        <v>13.807882919999997</v>
      </c>
      <c r="AR31">
        <v>10.4482176</v>
      </c>
      <c r="AS31">
        <v>1.392449861358906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897.93592389415562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8.6300277225628275</v>
      </c>
      <c r="L32">
        <v>557.66733763380637</v>
      </c>
      <c r="M32">
        <v>27.209386402074646</v>
      </c>
      <c r="N32">
        <v>17.471178373441067</v>
      </c>
      <c r="O32">
        <v>0</v>
      </c>
      <c r="P32">
        <v>37.138880308912199</v>
      </c>
      <c r="Q32">
        <v>3.2291525855513306</v>
      </c>
      <c r="R32">
        <v>12.52967709030837</v>
      </c>
      <c r="S32">
        <v>7.8100171918238992</v>
      </c>
      <c r="T32">
        <v>0</v>
      </c>
      <c r="U32">
        <v>24.770876227705113</v>
      </c>
      <c r="V32">
        <v>4.8205721971664701</v>
      </c>
      <c r="W32">
        <v>10.298936229508199</v>
      </c>
      <c r="X32">
        <v>43.628485022572249</v>
      </c>
      <c r="Y32">
        <v>0</v>
      </c>
      <c r="Z32">
        <v>3.8573494772727268</v>
      </c>
      <c r="AA32">
        <v>8.1763266666666663</v>
      </c>
      <c r="AB32">
        <v>7.9249475386346582</v>
      </c>
      <c r="AC32">
        <v>8.5959360082456424</v>
      </c>
      <c r="AD32">
        <v>8.1064344472369427</v>
      </c>
      <c r="AE32">
        <v>14.620212177708497</v>
      </c>
      <c r="AF32">
        <v>7.8734700000000002</v>
      </c>
      <c r="AG32">
        <v>6.6331976256000011</v>
      </c>
      <c r="AH32">
        <v>41.507939114720173</v>
      </c>
      <c r="AI32">
        <v>4.8362591580518464</v>
      </c>
      <c r="AJ32">
        <v>0</v>
      </c>
      <c r="AK32">
        <v>16.137263599999997</v>
      </c>
      <c r="AL32">
        <v>0</v>
      </c>
      <c r="AM32">
        <v>0</v>
      </c>
      <c r="AN32">
        <v>0.70077</v>
      </c>
      <c r="AO32">
        <v>0</v>
      </c>
      <c r="AP32">
        <v>0</v>
      </c>
      <c r="AQ32">
        <v>13.807882919999997</v>
      </c>
      <c r="AR32">
        <v>1.3060271999999999</v>
      </c>
      <c r="AS32">
        <v>1.392449861358906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900.68099278092882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9.0102323827230535</v>
      </c>
      <c r="L33">
        <v>557.66733763380637</v>
      </c>
      <c r="M33">
        <v>27.209386402074646</v>
      </c>
      <c r="N33">
        <v>17.471178373441067</v>
      </c>
      <c r="O33">
        <v>0</v>
      </c>
      <c r="P33">
        <v>37.138880308912199</v>
      </c>
      <c r="Q33">
        <v>3.2291525855513306</v>
      </c>
      <c r="R33">
        <v>12.52967709030837</v>
      </c>
      <c r="S33">
        <v>7.8100171918238992</v>
      </c>
      <c r="T33">
        <v>0</v>
      </c>
      <c r="U33">
        <v>24.770876227705113</v>
      </c>
      <c r="V33">
        <v>4.8205721971664701</v>
      </c>
      <c r="W33">
        <v>10.298936229508199</v>
      </c>
      <c r="X33">
        <v>43.628485022572249</v>
      </c>
      <c r="Y33">
        <v>0</v>
      </c>
      <c r="Z33">
        <v>3.8573494772727268</v>
      </c>
      <c r="AA33">
        <v>4.1545083717299578</v>
      </c>
      <c r="AB33">
        <v>7.9249475386346582</v>
      </c>
      <c r="AC33">
        <v>8.5959360082456424</v>
      </c>
      <c r="AD33">
        <v>5.4042895292202875</v>
      </c>
      <c r="AE33">
        <v>14.620212177708497</v>
      </c>
      <c r="AF33">
        <v>7.8734700000000002</v>
      </c>
      <c r="AG33">
        <v>6.6331976256000011</v>
      </c>
      <c r="AH33">
        <v>41.507939114720173</v>
      </c>
      <c r="AI33">
        <v>4.8362591580518464</v>
      </c>
      <c r="AJ33">
        <v>0</v>
      </c>
      <c r="AK33">
        <v>16.137263599999997</v>
      </c>
      <c r="AL33">
        <v>0</v>
      </c>
      <c r="AM33">
        <v>0</v>
      </c>
      <c r="AN33">
        <v>0.70077</v>
      </c>
      <c r="AO33">
        <v>0</v>
      </c>
      <c r="AP33">
        <v>0.11365632932891465</v>
      </c>
      <c r="AQ33">
        <v>13.807882919999997</v>
      </c>
      <c r="AR33">
        <v>0.78361619728260878</v>
      </c>
      <c r="AS33">
        <v>1.392449861358906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893.92847955474735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9.0102365051425792</v>
      </c>
      <c r="L34">
        <v>557.66733763380637</v>
      </c>
      <c r="M34">
        <v>27.209386402074646</v>
      </c>
      <c r="N34">
        <v>17.471178373441067</v>
      </c>
      <c r="O34">
        <v>0</v>
      </c>
      <c r="P34">
        <v>37.138880308912199</v>
      </c>
      <c r="Q34">
        <v>3.2291525855513306</v>
      </c>
      <c r="R34">
        <v>12.52967709030837</v>
      </c>
      <c r="S34">
        <v>7.8100171918238992</v>
      </c>
      <c r="T34">
        <v>0</v>
      </c>
      <c r="U34">
        <v>24.770876227705113</v>
      </c>
      <c r="V34">
        <v>4.8205721971664701</v>
      </c>
      <c r="W34">
        <v>10.298936229508199</v>
      </c>
      <c r="X34">
        <v>43.628485022572249</v>
      </c>
      <c r="Y34">
        <v>0</v>
      </c>
      <c r="Z34">
        <v>3.8573494772727268</v>
      </c>
      <c r="AA34">
        <v>4.1545083717299578</v>
      </c>
      <c r="AB34">
        <v>7.9249475386346582</v>
      </c>
      <c r="AC34">
        <v>8.5959360082456424</v>
      </c>
      <c r="AD34">
        <v>5.4042895292202875</v>
      </c>
      <c r="AE34">
        <v>14.620212177708497</v>
      </c>
      <c r="AF34">
        <v>7.8734700000000002</v>
      </c>
      <c r="AG34">
        <v>6.6331976256000011</v>
      </c>
      <c r="AH34">
        <v>41.507939114720173</v>
      </c>
      <c r="AI34">
        <v>4.8362591580518464</v>
      </c>
      <c r="AJ34">
        <v>0</v>
      </c>
      <c r="AK34">
        <v>16.137263599999997</v>
      </c>
      <c r="AL34">
        <v>0</v>
      </c>
      <c r="AM34">
        <v>0</v>
      </c>
      <c r="AN34">
        <v>0.70077</v>
      </c>
      <c r="AO34">
        <v>0</v>
      </c>
      <c r="AP34">
        <v>0.11365632932891465</v>
      </c>
      <c r="AQ34">
        <v>13.807882919999997</v>
      </c>
      <c r="AR34">
        <v>0.78361619728260878</v>
      </c>
      <c r="AS34">
        <v>1.392449861358906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893.92848367716681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9.0102365051425792</v>
      </c>
      <c r="L35">
        <v>557.66733763380637</v>
      </c>
      <c r="M35">
        <v>27.209386402074646</v>
      </c>
      <c r="N35">
        <v>17.471178373441067</v>
      </c>
      <c r="O35">
        <v>0</v>
      </c>
      <c r="P35">
        <v>37.138880308912199</v>
      </c>
      <c r="Q35">
        <v>3.2291525855513306</v>
      </c>
      <c r="R35">
        <v>12.52967709030837</v>
      </c>
      <c r="S35">
        <v>7.8100171918238992</v>
      </c>
      <c r="T35">
        <v>0</v>
      </c>
      <c r="U35">
        <v>24.770876227705113</v>
      </c>
      <c r="V35">
        <v>4.8205721971664701</v>
      </c>
      <c r="W35">
        <v>10.298936229508199</v>
      </c>
      <c r="X35">
        <v>43.628485022572249</v>
      </c>
      <c r="Y35">
        <v>0</v>
      </c>
      <c r="Z35">
        <v>3.8573494772727268</v>
      </c>
      <c r="AA35">
        <v>2.5697026666666662</v>
      </c>
      <c r="AB35">
        <v>7.9249475386346582</v>
      </c>
      <c r="AC35">
        <v>8.5959360082456424</v>
      </c>
      <c r="AD35">
        <v>2.7021449180166544</v>
      </c>
      <c r="AE35">
        <v>14.620212177708497</v>
      </c>
      <c r="AF35">
        <v>7.8734700000000002</v>
      </c>
      <c r="AG35">
        <v>6.6331976256000011</v>
      </c>
      <c r="AH35">
        <v>33.609667199999997</v>
      </c>
      <c r="AI35">
        <v>4.8362591580518464</v>
      </c>
      <c r="AJ35">
        <v>0</v>
      </c>
      <c r="AK35">
        <v>16.137263599999997</v>
      </c>
      <c r="AL35">
        <v>0</v>
      </c>
      <c r="AM35">
        <v>0</v>
      </c>
      <c r="AN35">
        <v>0.70077</v>
      </c>
      <c r="AO35">
        <v>0</v>
      </c>
      <c r="AP35">
        <v>0</v>
      </c>
      <c r="AQ35">
        <v>13.807882919999997</v>
      </c>
      <c r="AR35">
        <v>0.78361619728260878</v>
      </c>
      <c r="AS35">
        <v>1.392449861358906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881.62960511685071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9.0102365051425792</v>
      </c>
      <c r="L36">
        <v>557.66733763380637</v>
      </c>
      <c r="M36">
        <v>27.209386402074646</v>
      </c>
      <c r="N36">
        <v>17.471178373441067</v>
      </c>
      <c r="O36">
        <v>0</v>
      </c>
      <c r="P36">
        <v>37.138880308912199</v>
      </c>
      <c r="Q36">
        <v>3.2291525855513306</v>
      </c>
      <c r="R36">
        <v>12.52967709030837</v>
      </c>
      <c r="S36">
        <v>7.8100171918238992</v>
      </c>
      <c r="T36">
        <v>0</v>
      </c>
      <c r="U36">
        <v>24.770876227705113</v>
      </c>
      <c r="V36">
        <v>4.8205721971664701</v>
      </c>
      <c r="W36">
        <v>10.298936229508199</v>
      </c>
      <c r="X36">
        <v>43.628485022572249</v>
      </c>
      <c r="Y36">
        <v>0</v>
      </c>
      <c r="Z36">
        <v>0</v>
      </c>
      <c r="AA36">
        <v>0</v>
      </c>
      <c r="AB36">
        <v>7.7908937231807931</v>
      </c>
      <c r="AC36">
        <v>0.3766349227265588</v>
      </c>
      <c r="AD36">
        <v>0</v>
      </c>
      <c r="AE36">
        <v>14.620212177708497</v>
      </c>
      <c r="AF36">
        <v>5.2489800000000004</v>
      </c>
      <c r="AG36">
        <v>6.6331976256000011</v>
      </c>
      <c r="AH36">
        <v>27.671959205279837</v>
      </c>
      <c r="AI36">
        <v>1.1296151999999999</v>
      </c>
      <c r="AJ36">
        <v>0</v>
      </c>
      <c r="AK36">
        <v>16.137263599999997</v>
      </c>
      <c r="AL36">
        <v>0</v>
      </c>
      <c r="AM36">
        <v>0</v>
      </c>
      <c r="AN36">
        <v>0.70077</v>
      </c>
      <c r="AO36">
        <v>0</v>
      </c>
      <c r="AP36">
        <v>0</v>
      </c>
      <c r="AQ36">
        <v>13.807882919999997</v>
      </c>
      <c r="AR36">
        <v>0.78361619728260878</v>
      </c>
      <c r="AS36">
        <v>1.392449861358906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851.87821120114972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9.0102365051425792</v>
      </c>
      <c r="L37">
        <v>557.66733763380637</v>
      </c>
      <c r="M37">
        <v>27.209386402074646</v>
      </c>
      <c r="N37">
        <v>17.471178373441067</v>
      </c>
      <c r="O37">
        <v>0</v>
      </c>
      <c r="P37">
        <v>37.138880308912199</v>
      </c>
      <c r="Q37">
        <v>3.2291525855513306</v>
      </c>
      <c r="R37">
        <v>12.52967709030837</v>
      </c>
      <c r="S37">
        <v>7.8100171918238992</v>
      </c>
      <c r="T37">
        <v>0</v>
      </c>
      <c r="U37">
        <v>24.770876227705113</v>
      </c>
      <c r="V37">
        <v>4.8205721971664701</v>
      </c>
      <c r="W37">
        <v>10.298936229508199</v>
      </c>
      <c r="X37">
        <v>43.628485022572249</v>
      </c>
      <c r="Y37">
        <v>0</v>
      </c>
      <c r="Z37">
        <v>0</v>
      </c>
      <c r="AA37">
        <v>0</v>
      </c>
      <c r="AB37">
        <v>7.7908937231807931</v>
      </c>
      <c r="AC37">
        <v>0</v>
      </c>
      <c r="AD37">
        <v>0</v>
      </c>
      <c r="AE37">
        <v>14.620212177708497</v>
      </c>
      <c r="AF37">
        <v>2.6244900000000002</v>
      </c>
      <c r="AG37">
        <v>6.6331976256000011</v>
      </c>
      <c r="AH37">
        <v>20.753969557360087</v>
      </c>
      <c r="AI37">
        <v>0</v>
      </c>
      <c r="AJ37">
        <v>0</v>
      </c>
      <c r="AK37">
        <v>16.137263599999997</v>
      </c>
      <c r="AL37">
        <v>0</v>
      </c>
      <c r="AM37">
        <v>0</v>
      </c>
      <c r="AN37">
        <v>0.70077</v>
      </c>
      <c r="AO37">
        <v>0</v>
      </c>
      <c r="AP37">
        <v>0</v>
      </c>
      <c r="AQ37">
        <v>13.807882919999997</v>
      </c>
      <c r="AR37">
        <v>0.78361619728260878</v>
      </c>
      <c r="AS37">
        <v>1.392449861358906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840.82948143050351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9.0102365051425792</v>
      </c>
      <c r="L38">
        <v>557.66733763380637</v>
      </c>
      <c r="M38">
        <v>27.209386402074646</v>
      </c>
      <c r="N38">
        <v>17.471178373441067</v>
      </c>
      <c r="O38">
        <v>0</v>
      </c>
      <c r="P38">
        <v>37.138880308912199</v>
      </c>
      <c r="Q38">
        <v>3.2291525855513306</v>
      </c>
      <c r="R38">
        <v>12.52967709030837</v>
      </c>
      <c r="S38">
        <v>7.8100171918238992</v>
      </c>
      <c r="T38">
        <v>0</v>
      </c>
      <c r="U38">
        <v>24.770876227705113</v>
      </c>
      <c r="V38">
        <v>4.8205721971664701</v>
      </c>
      <c r="W38">
        <v>10.298936229508199</v>
      </c>
      <c r="X38">
        <v>43.628485022572249</v>
      </c>
      <c r="Y38">
        <v>0</v>
      </c>
      <c r="Z38">
        <v>0</v>
      </c>
      <c r="AA38">
        <v>0</v>
      </c>
      <c r="AB38">
        <v>7.7908937231807931</v>
      </c>
      <c r="AC38">
        <v>0</v>
      </c>
      <c r="AD38">
        <v>0</v>
      </c>
      <c r="AE38">
        <v>9.7468082207326585</v>
      </c>
      <c r="AF38">
        <v>2.6244900000000002</v>
      </c>
      <c r="AG38">
        <v>6.6331976256000011</v>
      </c>
      <c r="AH38">
        <v>11.203222400000001</v>
      </c>
      <c r="AI38">
        <v>0</v>
      </c>
      <c r="AJ38">
        <v>0</v>
      </c>
      <c r="AK38">
        <v>16.137263599999997</v>
      </c>
      <c r="AL38">
        <v>0</v>
      </c>
      <c r="AM38">
        <v>0</v>
      </c>
      <c r="AN38">
        <v>0.70077</v>
      </c>
      <c r="AO38">
        <v>0</v>
      </c>
      <c r="AP38">
        <v>0</v>
      </c>
      <c r="AQ38">
        <v>13.807882919999997</v>
      </c>
      <c r="AR38">
        <v>0.78361619728260878</v>
      </c>
      <c r="AS38">
        <v>1.392449861358906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826.40533031616758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9.0102365051425792</v>
      </c>
      <c r="L39">
        <v>557.66733763380637</v>
      </c>
      <c r="M39">
        <v>27.209386402074646</v>
      </c>
      <c r="N39">
        <v>17.471178373441067</v>
      </c>
      <c r="O39">
        <v>0</v>
      </c>
      <c r="P39">
        <v>37.138880308912199</v>
      </c>
      <c r="Q39">
        <v>3.2291525855513306</v>
      </c>
      <c r="R39">
        <v>12.52967709030837</v>
      </c>
      <c r="S39">
        <v>7.8100171918238992</v>
      </c>
      <c r="T39">
        <v>0</v>
      </c>
      <c r="U39">
        <v>24.770876227705113</v>
      </c>
      <c r="V39">
        <v>4.8205721971664701</v>
      </c>
      <c r="W39">
        <v>10.298936229508199</v>
      </c>
      <c r="X39">
        <v>43.628485022572249</v>
      </c>
      <c r="Y39">
        <v>0</v>
      </c>
      <c r="Z39">
        <v>0</v>
      </c>
      <c r="AA39">
        <v>0</v>
      </c>
      <c r="AB39">
        <v>3.8954470150037501</v>
      </c>
      <c r="AC39">
        <v>0</v>
      </c>
      <c r="AD39">
        <v>0</v>
      </c>
      <c r="AE39">
        <v>9.7468082207326585</v>
      </c>
      <c r="AF39">
        <v>2.6244900000000002</v>
      </c>
      <c r="AG39">
        <v>6.6331976256000011</v>
      </c>
      <c r="AH39">
        <v>5.9657158052798307</v>
      </c>
      <c r="AI39">
        <v>0</v>
      </c>
      <c r="AJ39">
        <v>0</v>
      </c>
      <c r="AK39">
        <v>16.137263599999997</v>
      </c>
      <c r="AL39">
        <v>0</v>
      </c>
      <c r="AM39">
        <v>0</v>
      </c>
      <c r="AN39">
        <v>0.70077</v>
      </c>
      <c r="AO39">
        <v>0</v>
      </c>
      <c r="AP39">
        <v>0</v>
      </c>
      <c r="AQ39">
        <v>13.807882919999997</v>
      </c>
      <c r="AR39">
        <v>0.78361619728260878</v>
      </c>
      <c r="AS39">
        <v>1.392449861358906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817.27237701327033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9.0102365051425792</v>
      </c>
      <c r="L40">
        <v>557.66733763380637</v>
      </c>
      <c r="M40">
        <v>27.209386402074646</v>
      </c>
      <c r="N40">
        <v>17.471178373441067</v>
      </c>
      <c r="O40">
        <v>0</v>
      </c>
      <c r="P40">
        <v>37.138880308912199</v>
      </c>
      <c r="Q40">
        <v>3.2291525855513306</v>
      </c>
      <c r="R40">
        <v>12.52967709030837</v>
      </c>
      <c r="S40">
        <v>7.8100171918238992</v>
      </c>
      <c r="T40">
        <v>0</v>
      </c>
      <c r="U40">
        <v>24.770876227705113</v>
      </c>
      <c r="V40">
        <v>4.8205721971664701</v>
      </c>
      <c r="W40">
        <v>10.298936229508199</v>
      </c>
      <c r="X40">
        <v>43.628485022572249</v>
      </c>
      <c r="Y40">
        <v>0</v>
      </c>
      <c r="Z40">
        <v>0</v>
      </c>
      <c r="AA40">
        <v>0</v>
      </c>
      <c r="AB40">
        <v>3.8954470150037501</v>
      </c>
      <c r="AC40">
        <v>0</v>
      </c>
      <c r="AD40">
        <v>0</v>
      </c>
      <c r="AE40">
        <v>4.8734039569758378</v>
      </c>
      <c r="AF40">
        <v>2.6244900000000002</v>
      </c>
      <c r="AG40">
        <v>6.6331976256000011</v>
      </c>
      <c r="AH40">
        <v>0</v>
      </c>
      <c r="AI40">
        <v>0</v>
      </c>
      <c r="AJ40">
        <v>0</v>
      </c>
      <c r="AK40">
        <v>16.137263599999997</v>
      </c>
      <c r="AL40">
        <v>0</v>
      </c>
      <c r="AM40">
        <v>0</v>
      </c>
      <c r="AN40">
        <v>0.70077</v>
      </c>
      <c r="AO40">
        <v>0</v>
      </c>
      <c r="AP40">
        <v>0</v>
      </c>
      <c r="AQ40">
        <v>9.2052552799999994</v>
      </c>
      <c r="AR40">
        <v>1.1427738000000001</v>
      </c>
      <c r="AS40">
        <v>1.392449861358906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802.18978690695099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9.0102365051425792</v>
      </c>
      <c r="L41">
        <v>557.66733763380637</v>
      </c>
      <c r="M41">
        <v>27.209386402074646</v>
      </c>
      <c r="N41">
        <v>17.471178373441067</v>
      </c>
      <c r="O41">
        <v>0</v>
      </c>
      <c r="P41">
        <v>37.138880308912199</v>
      </c>
      <c r="Q41">
        <v>3.2291525855513306</v>
      </c>
      <c r="R41">
        <v>12.52967709030837</v>
      </c>
      <c r="S41">
        <v>7.8100171918238992</v>
      </c>
      <c r="T41">
        <v>0</v>
      </c>
      <c r="U41">
        <v>24.770876227705113</v>
      </c>
      <c r="V41">
        <v>4.8205721971664701</v>
      </c>
      <c r="W41">
        <v>10.298936229508199</v>
      </c>
      <c r="X41">
        <v>43.628485022572249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4.8734039569758378</v>
      </c>
      <c r="AF41">
        <v>2.6244900000000002</v>
      </c>
      <c r="AG41">
        <v>6.6331976256000011</v>
      </c>
      <c r="AH41">
        <v>0</v>
      </c>
      <c r="AI41">
        <v>0</v>
      </c>
      <c r="AJ41">
        <v>0</v>
      </c>
      <c r="AK41">
        <v>16.137263599999997</v>
      </c>
      <c r="AL41">
        <v>0</v>
      </c>
      <c r="AM41">
        <v>0</v>
      </c>
      <c r="AN41">
        <v>0.70077</v>
      </c>
      <c r="AO41">
        <v>0</v>
      </c>
      <c r="AP41">
        <v>0</v>
      </c>
      <c r="AQ41">
        <v>9.2052552799999994</v>
      </c>
      <c r="AR41">
        <v>10.4482176</v>
      </c>
      <c r="AS41">
        <v>1.392449861358906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807.59978369194732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9.0102365051425792</v>
      </c>
      <c r="L42">
        <v>557.66733763380637</v>
      </c>
      <c r="M42">
        <v>27.209386402074646</v>
      </c>
      <c r="N42">
        <v>17.471178373441067</v>
      </c>
      <c r="O42">
        <v>0</v>
      </c>
      <c r="P42">
        <v>37.138880308912199</v>
      </c>
      <c r="Q42">
        <v>3.2291525855513306</v>
      </c>
      <c r="R42">
        <v>12.52967709030837</v>
      </c>
      <c r="S42">
        <v>7.8100171918238992</v>
      </c>
      <c r="T42">
        <v>0</v>
      </c>
      <c r="U42">
        <v>24.770876227705113</v>
      </c>
      <c r="V42">
        <v>4.8205721971664701</v>
      </c>
      <c r="W42">
        <v>10.298936229508199</v>
      </c>
      <c r="X42">
        <v>43.628485022572249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4.8734039569758378</v>
      </c>
      <c r="AF42">
        <v>2.6244900000000002</v>
      </c>
      <c r="AG42">
        <v>6.6331976256000011</v>
      </c>
      <c r="AH42">
        <v>0</v>
      </c>
      <c r="AI42">
        <v>0</v>
      </c>
      <c r="AJ42">
        <v>0</v>
      </c>
      <c r="AK42">
        <v>16.137263599999997</v>
      </c>
      <c r="AL42">
        <v>0</v>
      </c>
      <c r="AM42">
        <v>0</v>
      </c>
      <c r="AN42">
        <v>0.70077</v>
      </c>
      <c r="AO42">
        <v>0</v>
      </c>
      <c r="AP42">
        <v>0</v>
      </c>
      <c r="AQ42">
        <v>4.6026276399999997</v>
      </c>
      <c r="AR42">
        <v>10.4482176</v>
      </c>
      <c r="AS42">
        <v>1.392449861358906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802.9971560519474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9.0102365051425792</v>
      </c>
      <c r="L43">
        <v>557.66733763380637</v>
      </c>
      <c r="M43">
        <v>27.209386402074646</v>
      </c>
      <c r="N43">
        <v>17.471178373441067</v>
      </c>
      <c r="O43">
        <v>0</v>
      </c>
      <c r="P43">
        <v>37.138880308912199</v>
      </c>
      <c r="Q43">
        <v>3.2291525855513306</v>
      </c>
      <c r="R43">
        <v>12.52967709030837</v>
      </c>
      <c r="S43">
        <v>7.8100171918238992</v>
      </c>
      <c r="T43">
        <v>0</v>
      </c>
      <c r="U43">
        <v>24.770876227705113</v>
      </c>
      <c r="V43">
        <v>4.8205721971664701</v>
      </c>
      <c r="W43">
        <v>10.298936229508199</v>
      </c>
      <c r="X43">
        <v>43.628485022572249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2.6244900000000002</v>
      </c>
      <c r="AG43">
        <v>6.6331976256000011</v>
      </c>
      <c r="AH43">
        <v>0</v>
      </c>
      <c r="AI43">
        <v>0</v>
      </c>
      <c r="AJ43">
        <v>0</v>
      </c>
      <c r="AK43">
        <v>16.137263599999997</v>
      </c>
      <c r="AL43">
        <v>0</v>
      </c>
      <c r="AM43">
        <v>0</v>
      </c>
      <c r="AN43">
        <v>0.70077</v>
      </c>
      <c r="AO43">
        <v>0</v>
      </c>
      <c r="AP43">
        <v>0</v>
      </c>
      <c r="AQ43">
        <v>4.4908229199999994</v>
      </c>
      <c r="AR43">
        <v>0.78361619728260878</v>
      </c>
      <c r="AS43">
        <v>4.9332508059024684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791.88814691679772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9.0102365051425792</v>
      </c>
      <c r="L44">
        <v>557.66733763380637</v>
      </c>
      <c r="M44">
        <v>27.209386402074646</v>
      </c>
      <c r="N44">
        <v>17.471178373441067</v>
      </c>
      <c r="O44">
        <v>0</v>
      </c>
      <c r="P44">
        <v>37.138880308912199</v>
      </c>
      <c r="Q44">
        <v>3.2291525855513306</v>
      </c>
      <c r="R44">
        <v>12.52967709030837</v>
      </c>
      <c r="S44">
        <v>7.8100171918238992</v>
      </c>
      <c r="T44">
        <v>0</v>
      </c>
      <c r="U44">
        <v>24.770876227705113</v>
      </c>
      <c r="V44">
        <v>4.8205721971664701</v>
      </c>
      <c r="W44">
        <v>10.298936229508199</v>
      </c>
      <c r="X44">
        <v>43.628485022572249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2.6244900000000002</v>
      </c>
      <c r="AG44">
        <v>6.6331976256000011</v>
      </c>
      <c r="AH44">
        <v>0</v>
      </c>
      <c r="AI44">
        <v>0</v>
      </c>
      <c r="AJ44">
        <v>0</v>
      </c>
      <c r="AK44">
        <v>16.137263599999997</v>
      </c>
      <c r="AL44">
        <v>0</v>
      </c>
      <c r="AM44">
        <v>0</v>
      </c>
      <c r="AN44">
        <v>0.70077</v>
      </c>
      <c r="AO44">
        <v>0</v>
      </c>
      <c r="AP44">
        <v>0</v>
      </c>
      <c r="AQ44">
        <v>4.2858475999999994</v>
      </c>
      <c r="AR44">
        <v>0.78361619728260878</v>
      </c>
      <c r="AS44">
        <v>4.9332508059024684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791.68317159679771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9.0102365051425792</v>
      </c>
      <c r="L45">
        <v>557.66733763380637</v>
      </c>
      <c r="M45">
        <v>27.209386402074646</v>
      </c>
      <c r="N45">
        <v>17.471178373441067</v>
      </c>
      <c r="O45">
        <v>0</v>
      </c>
      <c r="P45">
        <v>37.138880308912199</v>
      </c>
      <c r="Q45">
        <v>3.2291525855513306</v>
      </c>
      <c r="R45">
        <v>12.52967709030837</v>
      </c>
      <c r="S45">
        <v>7.8100171918238992</v>
      </c>
      <c r="T45">
        <v>0</v>
      </c>
      <c r="U45">
        <v>24.770876227705113</v>
      </c>
      <c r="V45">
        <v>4.8205721971664701</v>
      </c>
      <c r="W45">
        <v>10.298936229508199</v>
      </c>
      <c r="X45">
        <v>43.628485022572249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2.6244900000000002</v>
      </c>
      <c r="AG45">
        <v>6.6331976256000011</v>
      </c>
      <c r="AH45">
        <v>0</v>
      </c>
      <c r="AI45">
        <v>0</v>
      </c>
      <c r="AJ45">
        <v>0</v>
      </c>
      <c r="AK45">
        <v>16.137263599999997</v>
      </c>
      <c r="AL45">
        <v>0</v>
      </c>
      <c r="AM45">
        <v>0</v>
      </c>
      <c r="AN45">
        <v>0.70077</v>
      </c>
      <c r="AO45">
        <v>0</v>
      </c>
      <c r="AP45">
        <v>0</v>
      </c>
      <c r="AQ45">
        <v>0</v>
      </c>
      <c r="AR45">
        <v>0.78361619728260878</v>
      </c>
      <c r="AS45">
        <v>4.9332508059024684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787.3973239967977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9.0102365051425792</v>
      </c>
      <c r="L46">
        <v>557.66733763380637</v>
      </c>
      <c r="M46">
        <v>27.209386402074646</v>
      </c>
      <c r="N46">
        <v>17.471178373441067</v>
      </c>
      <c r="O46">
        <v>0</v>
      </c>
      <c r="P46">
        <v>37.138880308912199</v>
      </c>
      <c r="Q46">
        <v>3.2291525855513306</v>
      </c>
      <c r="R46">
        <v>12.52967709030837</v>
      </c>
      <c r="S46">
        <v>7.8100171918238992</v>
      </c>
      <c r="T46">
        <v>0</v>
      </c>
      <c r="U46">
        <v>24.770876227705113</v>
      </c>
      <c r="V46">
        <v>4.8205721971664701</v>
      </c>
      <c r="W46">
        <v>10.298936229508199</v>
      </c>
      <c r="X46">
        <v>43.628485022572249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2.6244900000000002</v>
      </c>
      <c r="AG46">
        <v>6.6331976256000011</v>
      </c>
      <c r="AH46">
        <v>0</v>
      </c>
      <c r="AI46">
        <v>0</v>
      </c>
      <c r="AJ46">
        <v>0</v>
      </c>
      <c r="AK46">
        <v>16.137263599999997</v>
      </c>
      <c r="AL46">
        <v>0</v>
      </c>
      <c r="AM46">
        <v>0</v>
      </c>
      <c r="AN46">
        <v>0.70077</v>
      </c>
      <c r="AO46">
        <v>0</v>
      </c>
      <c r="AP46">
        <v>0</v>
      </c>
      <c r="AQ46">
        <v>0</v>
      </c>
      <c r="AR46">
        <v>0.78361619728260878</v>
      </c>
      <c r="AS46">
        <v>4.9332508059024684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787.3973239967977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9.0102365051425792</v>
      </c>
      <c r="L47">
        <v>557.66733763380637</v>
      </c>
      <c r="M47">
        <v>27.209386402074646</v>
      </c>
      <c r="N47">
        <v>17.471178373441067</v>
      </c>
      <c r="O47">
        <v>0</v>
      </c>
      <c r="P47">
        <v>37.138880308912199</v>
      </c>
      <c r="Q47">
        <v>3.2291525855513306</v>
      </c>
      <c r="R47">
        <v>12.52967709030837</v>
      </c>
      <c r="S47">
        <v>7.8100171918238992</v>
      </c>
      <c r="T47">
        <v>0</v>
      </c>
      <c r="U47">
        <v>24.770876227705113</v>
      </c>
      <c r="V47">
        <v>4.8205721971664701</v>
      </c>
      <c r="W47">
        <v>10.298936229508199</v>
      </c>
      <c r="X47">
        <v>43.628485022572249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2.6244900000000002</v>
      </c>
      <c r="AG47">
        <v>6.6331976256000011</v>
      </c>
      <c r="AH47">
        <v>0</v>
      </c>
      <c r="AI47">
        <v>0</v>
      </c>
      <c r="AJ47">
        <v>0</v>
      </c>
      <c r="AK47">
        <v>16.137263599999997</v>
      </c>
      <c r="AL47">
        <v>0</v>
      </c>
      <c r="AM47">
        <v>0</v>
      </c>
      <c r="AN47">
        <v>0.70077</v>
      </c>
      <c r="AO47">
        <v>0</v>
      </c>
      <c r="AP47">
        <v>2.0837004959403478</v>
      </c>
      <c r="AQ47">
        <v>0</v>
      </c>
      <c r="AR47">
        <v>0.78361619728260878</v>
      </c>
      <c r="AS47">
        <v>4.9332508059024684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789.48102449273802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9.0102365051425792</v>
      </c>
      <c r="L48">
        <v>557.66733763380637</v>
      </c>
      <c r="M48">
        <v>27.209386402074646</v>
      </c>
      <c r="N48">
        <v>17.471178373441067</v>
      </c>
      <c r="O48">
        <v>0</v>
      </c>
      <c r="P48">
        <v>37.138880308912199</v>
      </c>
      <c r="Q48">
        <v>3.2291525855513306</v>
      </c>
      <c r="R48">
        <v>12.52967709030837</v>
      </c>
      <c r="S48">
        <v>7.8100171918238992</v>
      </c>
      <c r="T48">
        <v>0</v>
      </c>
      <c r="U48">
        <v>24.770876227705113</v>
      </c>
      <c r="V48">
        <v>4.8205721971664701</v>
      </c>
      <c r="W48">
        <v>10.298936229508199</v>
      </c>
      <c r="X48">
        <v>43.628485022572249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2.6244900000000002</v>
      </c>
      <c r="AG48">
        <v>6.6331976256000011</v>
      </c>
      <c r="AH48">
        <v>0</v>
      </c>
      <c r="AI48">
        <v>0</v>
      </c>
      <c r="AJ48">
        <v>0</v>
      </c>
      <c r="AK48">
        <v>16.137263599999997</v>
      </c>
      <c r="AL48">
        <v>0</v>
      </c>
      <c r="AM48">
        <v>0</v>
      </c>
      <c r="AN48">
        <v>0.70077</v>
      </c>
      <c r="AO48">
        <v>0</v>
      </c>
      <c r="AP48">
        <v>2.0837004959403478</v>
      </c>
      <c r="AQ48">
        <v>0</v>
      </c>
      <c r="AR48">
        <v>0.78361619728260878</v>
      </c>
      <c r="AS48">
        <v>4.9332508059024684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789.48102449273802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9.0102365051425792</v>
      </c>
      <c r="L49">
        <v>557.66733763380637</v>
      </c>
      <c r="M49">
        <v>27.209386402074646</v>
      </c>
      <c r="N49">
        <v>17.471178373441067</v>
      </c>
      <c r="O49">
        <v>0</v>
      </c>
      <c r="P49">
        <v>37.138880308912199</v>
      </c>
      <c r="Q49">
        <v>3.2291525855513306</v>
      </c>
      <c r="R49">
        <v>12.52967709030837</v>
      </c>
      <c r="S49">
        <v>7.8100171918238992</v>
      </c>
      <c r="T49">
        <v>0</v>
      </c>
      <c r="U49">
        <v>24.770876227705113</v>
      </c>
      <c r="V49">
        <v>4.8205721971664701</v>
      </c>
      <c r="W49">
        <v>10.298936229508199</v>
      </c>
      <c r="X49">
        <v>43.628485022572249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2.6244900000000002</v>
      </c>
      <c r="AG49">
        <v>6.6331976256000011</v>
      </c>
      <c r="AH49">
        <v>0</v>
      </c>
      <c r="AI49">
        <v>0</v>
      </c>
      <c r="AJ49">
        <v>0</v>
      </c>
      <c r="AK49">
        <v>16.137263599999997</v>
      </c>
      <c r="AL49">
        <v>0</v>
      </c>
      <c r="AM49">
        <v>0</v>
      </c>
      <c r="AN49">
        <v>0.70077</v>
      </c>
      <c r="AO49">
        <v>0</v>
      </c>
      <c r="AP49">
        <v>2.0837004959403478</v>
      </c>
      <c r="AQ49">
        <v>0</v>
      </c>
      <c r="AR49">
        <v>0.78361619728260878</v>
      </c>
      <c r="AS49">
        <v>1.392449861358906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785.94022354819447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9.0102365051425792</v>
      </c>
      <c r="L50">
        <v>557.66733763380637</v>
      </c>
      <c r="M50">
        <v>27.209386402074646</v>
      </c>
      <c r="N50">
        <v>17.471178373441067</v>
      </c>
      <c r="O50">
        <v>0</v>
      </c>
      <c r="P50">
        <v>37.138880308912199</v>
      </c>
      <c r="Q50">
        <v>3.2291525855513306</v>
      </c>
      <c r="R50">
        <v>12.52967709030837</v>
      </c>
      <c r="S50">
        <v>7.8100171918238992</v>
      </c>
      <c r="T50">
        <v>0</v>
      </c>
      <c r="U50">
        <v>24.770876227705113</v>
      </c>
      <c r="V50">
        <v>4.8205721971664701</v>
      </c>
      <c r="W50">
        <v>10.298936229508199</v>
      </c>
      <c r="X50">
        <v>43.628485022572249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2.6244900000000002</v>
      </c>
      <c r="AG50">
        <v>6.6331976256000011</v>
      </c>
      <c r="AH50">
        <v>0</v>
      </c>
      <c r="AI50">
        <v>0</v>
      </c>
      <c r="AJ50">
        <v>0</v>
      </c>
      <c r="AK50">
        <v>16.137263599999997</v>
      </c>
      <c r="AL50">
        <v>0</v>
      </c>
      <c r="AM50">
        <v>0</v>
      </c>
      <c r="AN50">
        <v>0.70077</v>
      </c>
      <c r="AO50">
        <v>0</v>
      </c>
      <c r="AP50">
        <v>2.0837004959403478</v>
      </c>
      <c r="AQ50">
        <v>0</v>
      </c>
      <c r="AR50">
        <v>0.78361619728260878</v>
      </c>
      <c r="AS50">
        <v>1.392449861358906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785.94022354819447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9.0198569097017778</v>
      </c>
      <c r="L51">
        <v>557.66925119225789</v>
      </c>
      <c r="M51">
        <v>27.209386402074646</v>
      </c>
      <c r="N51">
        <v>17.471178373441067</v>
      </c>
      <c r="O51">
        <v>0</v>
      </c>
      <c r="P51">
        <v>37.138880308912199</v>
      </c>
      <c r="Q51">
        <v>3.2279853783231083</v>
      </c>
      <c r="R51">
        <v>12.538176223146561</v>
      </c>
      <c r="S51">
        <v>7.8100957055326923</v>
      </c>
      <c r="T51">
        <v>0</v>
      </c>
      <c r="U51">
        <v>24.770876227705113</v>
      </c>
      <c r="V51">
        <v>5.3690960960548875</v>
      </c>
      <c r="W51">
        <v>10.298936229508199</v>
      </c>
      <c r="X51">
        <v>43.628485022572249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2.6244900000000002</v>
      </c>
      <c r="AG51">
        <v>6.6331976256000011</v>
      </c>
      <c r="AH51">
        <v>0</v>
      </c>
      <c r="AI51">
        <v>0</v>
      </c>
      <c r="AJ51">
        <v>0</v>
      </c>
      <c r="AK51">
        <v>16.137263599999997</v>
      </c>
      <c r="AL51">
        <v>0</v>
      </c>
      <c r="AM51">
        <v>0</v>
      </c>
      <c r="AN51">
        <v>0.70077</v>
      </c>
      <c r="AO51">
        <v>0</v>
      </c>
      <c r="AP51">
        <v>0</v>
      </c>
      <c r="AQ51">
        <v>0</v>
      </c>
      <c r="AR51">
        <v>0.78361619728260878</v>
      </c>
      <c r="AS51">
        <v>1.392449861358906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784.42399135347205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1.9299893740356293</v>
      </c>
      <c r="L52">
        <v>557.66552072289164</v>
      </c>
      <c r="M52">
        <v>27.209386402074646</v>
      </c>
      <c r="N52">
        <v>17.471178373441067</v>
      </c>
      <c r="O52">
        <v>0</v>
      </c>
      <c r="P52">
        <v>37.138880308912199</v>
      </c>
      <c r="Q52">
        <v>2.8897547786016955</v>
      </c>
      <c r="R52">
        <v>12.538072299065419</v>
      </c>
      <c r="S52">
        <v>3.8602675290178565</v>
      </c>
      <c r="T52">
        <v>0</v>
      </c>
      <c r="U52">
        <v>24.770876227705113</v>
      </c>
      <c r="V52">
        <v>5.3690960960548875</v>
      </c>
      <c r="W52">
        <v>10.298936229508199</v>
      </c>
      <c r="X52">
        <v>43.628485022572249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2.6244900000000002</v>
      </c>
      <c r="AG52">
        <v>6.6331976256000011</v>
      </c>
      <c r="AH52">
        <v>0</v>
      </c>
      <c r="AI52">
        <v>0</v>
      </c>
      <c r="AJ52">
        <v>0</v>
      </c>
      <c r="AK52">
        <v>16.137263599999997</v>
      </c>
      <c r="AL52">
        <v>0</v>
      </c>
      <c r="AM52">
        <v>0</v>
      </c>
      <c r="AN52">
        <v>0.70077</v>
      </c>
      <c r="AO52">
        <v>0</v>
      </c>
      <c r="AP52">
        <v>0</v>
      </c>
      <c r="AQ52">
        <v>0</v>
      </c>
      <c r="AR52">
        <v>0.78361619728260878</v>
      </c>
      <c r="AS52">
        <v>1.392449861358906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773.04223064812231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1.9299893740356293</v>
      </c>
      <c r="L53">
        <v>525.37629883761895</v>
      </c>
      <c r="M53">
        <v>27.209386402074646</v>
      </c>
      <c r="N53">
        <v>17.471178373441067</v>
      </c>
      <c r="O53">
        <v>0</v>
      </c>
      <c r="P53">
        <v>37.138880308912199</v>
      </c>
      <c r="Q53">
        <v>2.8897547786016955</v>
      </c>
      <c r="R53">
        <v>12.538072299065419</v>
      </c>
      <c r="S53">
        <v>3.8602675290178565</v>
      </c>
      <c r="T53">
        <v>0</v>
      </c>
      <c r="U53">
        <v>24.770876227705113</v>
      </c>
      <c r="V53">
        <v>5.3690960960548875</v>
      </c>
      <c r="W53">
        <v>10.298936229508199</v>
      </c>
      <c r="X53">
        <v>43.628485022572249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2.6244900000000002</v>
      </c>
      <c r="AG53">
        <v>6.6331976256000011</v>
      </c>
      <c r="AH53">
        <v>0</v>
      </c>
      <c r="AI53">
        <v>0</v>
      </c>
      <c r="AJ53">
        <v>0</v>
      </c>
      <c r="AK53">
        <v>16.137263599999997</v>
      </c>
      <c r="AL53">
        <v>0</v>
      </c>
      <c r="AM53">
        <v>0</v>
      </c>
      <c r="AN53">
        <v>0.70077</v>
      </c>
      <c r="AO53">
        <v>0</v>
      </c>
      <c r="AP53">
        <v>0</v>
      </c>
      <c r="AQ53">
        <v>0</v>
      </c>
      <c r="AR53">
        <v>0.78361619728260878</v>
      </c>
      <c r="AS53">
        <v>1.392449861358906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740.75300876284962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1.9299893740356293</v>
      </c>
      <c r="L54">
        <v>453.07634244197777</v>
      </c>
      <c r="M54">
        <v>27.209386402074646</v>
      </c>
      <c r="N54">
        <v>17.471178373441067</v>
      </c>
      <c r="O54">
        <v>0</v>
      </c>
      <c r="P54">
        <v>37.138880308912199</v>
      </c>
      <c r="Q54">
        <v>2.8897547786016955</v>
      </c>
      <c r="R54">
        <v>12.538072299065419</v>
      </c>
      <c r="S54">
        <v>3.8602675290178565</v>
      </c>
      <c r="T54">
        <v>0</v>
      </c>
      <c r="U54">
        <v>24.770876227705113</v>
      </c>
      <c r="V54">
        <v>5.3690960960548875</v>
      </c>
      <c r="W54">
        <v>10.298936229508199</v>
      </c>
      <c r="X54">
        <v>43.628485022572249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2.6244900000000002</v>
      </c>
      <c r="AG54">
        <v>6.6331976256000011</v>
      </c>
      <c r="AH54">
        <v>0</v>
      </c>
      <c r="AI54">
        <v>0</v>
      </c>
      <c r="AJ54">
        <v>0</v>
      </c>
      <c r="AK54">
        <v>16.137263599999997</v>
      </c>
      <c r="AL54">
        <v>0</v>
      </c>
      <c r="AM54">
        <v>0</v>
      </c>
      <c r="AN54">
        <v>0.70077</v>
      </c>
      <c r="AO54">
        <v>0</v>
      </c>
      <c r="AP54">
        <v>0</v>
      </c>
      <c r="AQ54">
        <v>0</v>
      </c>
      <c r="AR54">
        <v>0.78361619728260878</v>
      </c>
      <c r="AS54">
        <v>1.392449861358906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668.45305236720856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1.9299926122988005</v>
      </c>
      <c r="L55">
        <v>351.85643035406309</v>
      </c>
      <c r="M55">
        <v>27.209386402074646</v>
      </c>
      <c r="N55">
        <v>17.471178373441067</v>
      </c>
      <c r="O55">
        <v>0</v>
      </c>
      <c r="P55">
        <v>37.138880308912199</v>
      </c>
      <c r="Q55">
        <v>2.8897547786016955</v>
      </c>
      <c r="R55">
        <v>12.538072299065419</v>
      </c>
      <c r="S55">
        <v>3.8602675290178565</v>
      </c>
      <c r="T55">
        <v>0</v>
      </c>
      <c r="U55">
        <v>24.770876227705113</v>
      </c>
      <c r="V55">
        <v>5.3639680015313935</v>
      </c>
      <c r="W55">
        <v>10.298936229508199</v>
      </c>
      <c r="X55">
        <v>43.628485022572249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2.6244900000000002</v>
      </c>
      <c r="AG55">
        <v>6.6331976256000011</v>
      </c>
      <c r="AH55">
        <v>0</v>
      </c>
      <c r="AI55">
        <v>0</v>
      </c>
      <c r="AJ55">
        <v>0</v>
      </c>
      <c r="AK55">
        <v>16.137263599999997</v>
      </c>
      <c r="AL55">
        <v>0</v>
      </c>
      <c r="AM55">
        <v>0</v>
      </c>
      <c r="AN55">
        <v>0.70077</v>
      </c>
      <c r="AO55">
        <v>0</v>
      </c>
      <c r="AP55">
        <v>7.577098848384424E-2</v>
      </c>
      <c r="AQ55">
        <v>0</v>
      </c>
      <c r="AR55">
        <v>0.78361619728260878</v>
      </c>
      <c r="AS55">
        <v>1.392449861358906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567.30378641151719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1.9299920236397825</v>
      </c>
      <c r="L56">
        <v>306.54824311545406</v>
      </c>
      <c r="M56">
        <v>27.209386402074646</v>
      </c>
      <c r="N56">
        <v>17.471178373441067</v>
      </c>
      <c r="O56">
        <v>0</v>
      </c>
      <c r="P56">
        <v>37.138880308912199</v>
      </c>
      <c r="Q56">
        <v>2.8897547786016955</v>
      </c>
      <c r="R56">
        <v>12.538072299065419</v>
      </c>
      <c r="S56">
        <v>3.8602675290178565</v>
      </c>
      <c r="T56">
        <v>0</v>
      </c>
      <c r="U56">
        <v>24.770876227705113</v>
      </c>
      <c r="V56">
        <v>5.3639680015313935</v>
      </c>
      <c r="W56">
        <v>10.298936229508199</v>
      </c>
      <c r="X56">
        <v>43.628485022572249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2.6244900000000002</v>
      </c>
      <c r="AG56">
        <v>6.6331976256000011</v>
      </c>
      <c r="AH56">
        <v>0</v>
      </c>
      <c r="AI56">
        <v>0</v>
      </c>
      <c r="AJ56">
        <v>0</v>
      </c>
      <c r="AK56">
        <v>16.137263599999997</v>
      </c>
      <c r="AL56">
        <v>0</v>
      </c>
      <c r="AM56">
        <v>0</v>
      </c>
      <c r="AN56">
        <v>0.70077</v>
      </c>
      <c r="AO56">
        <v>0</v>
      </c>
      <c r="AP56">
        <v>7.577098848384424E-2</v>
      </c>
      <c r="AQ56">
        <v>0</v>
      </c>
      <c r="AR56">
        <v>0.78361619728260878</v>
      </c>
      <c r="AS56">
        <v>1.392449861358906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521.99559858424914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1.9299913330489256</v>
      </c>
      <c r="L57">
        <v>306.54824311545406</v>
      </c>
      <c r="M57">
        <v>27.209386402074646</v>
      </c>
      <c r="N57">
        <v>17.471178373441067</v>
      </c>
      <c r="O57">
        <v>0</v>
      </c>
      <c r="P57">
        <v>37.138880308912199</v>
      </c>
      <c r="Q57">
        <v>2.8897547786016955</v>
      </c>
      <c r="R57">
        <v>12.538072299065419</v>
      </c>
      <c r="S57">
        <v>3.8602675290178565</v>
      </c>
      <c r="T57">
        <v>0</v>
      </c>
      <c r="U57">
        <v>24.770876227705113</v>
      </c>
      <c r="V57">
        <v>5.3639680015313935</v>
      </c>
      <c r="W57">
        <v>10.298936229508199</v>
      </c>
      <c r="X57">
        <v>43.628485022572249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2.6244900000000002</v>
      </c>
      <c r="AG57">
        <v>6.6331976256000011</v>
      </c>
      <c r="AH57">
        <v>0</v>
      </c>
      <c r="AI57">
        <v>0</v>
      </c>
      <c r="AJ57">
        <v>0</v>
      </c>
      <c r="AK57">
        <v>16.137263599999997</v>
      </c>
      <c r="AL57">
        <v>0</v>
      </c>
      <c r="AM57">
        <v>0</v>
      </c>
      <c r="AN57">
        <v>0.70077</v>
      </c>
      <c r="AO57">
        <v>0</v>
      </c>
      <c r="AP57">
        <v>7.577098848384424E-2</v>
      </c>
      <c r="AQ57">
        <v>0</v>
      </c>
      <c r="AR57">
        <v>0.78361619728260878</v>
      </c>
      <c r="AS57">
        <v>1.392449861358906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521.99559789365833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1.9299905115410141</v>
      </c>
      <c r="L58">
        <v>306.54824311545406</v>
      </c>
      <c r="M58">
        <v>27.209386402074646</v>
      </c>
      <c r="N58">
        <v>17.471178373441067</v>
      </c>
      <c r="O58">
        <v>0</v>
      </c>
      <c r="P58">
        <v>37.138880308912199</v>
      </c>
      <c r="Q58">
        <v>2.8897547786016955</v>
      </c>
      <c r="R58">
        <v>12.538072299065419</v>
      </c>
      <c r="S58">
        <v>3.8602675290178565</v>
      </c>
      <c r="T58">
        <v>0</v>
      </c>
      <c r="U58">
        <v>24.770876227705113</v>
      </c>
      <c r="V58">
        <v>5.3639680015313935</v>
      </c>
      <c r="W58">
        <v>10.298936229508199</v>
      </c>
      <c r="X58">
        <v>43.628485022572249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2.6244900000000002</v>
      </c>
      <c r="AG58">
        <v>6.6331976256000011</v>
      </c>
      <c r="AH58">
        <v>0</v>
      </c>
      <c r="AI58">
        <v>0</v>
      </c>
      <c r="AJ58">
        <v>0</v>
      </c>
      <c r="AK58">
        <v>16.137263599999997</v>
      </c>
      <c r="AL58">
        <v>0</v>
      </c>
      <c r="AM58">
        <v>0</v>
      </c>
      <c r="AN58">
        <v>0.70077</v>
      </c>
      <c r="AO58">
        <v>0</v>
      </c>
      <c r="AP58">
        <v>7.577098848384424E-2</v>
      </c>
      <c r="AQ58">
        <v>0</v>
      </c>
      <c r="AR58">
        <v>0.78361619728260878</v>
      </c>
      <c r="AS58">
        <v>1.392449861358906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521.99559707215042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1.9299900394808143</v>
      </c>
      <c r="L59">
        <v>306.54824311545406</v>
      </c>
      <c r="M59">
        <v>27.209386402074646</v>
      </c>
      <c r="N59">
        <v>17.471178373441067</v>
      </c>
      <c r="O59">
        <v>0</v>
      </c>
      <c r="P59">
        <v>37.138880308912199</v>
      </c>
      <c r="Q59">
        <v>2.8897547786016955</v>
      </c>
      <c r="R59">
        <v>12.538072299065419</v>
      </c>
      <c r="S59">
        <v>3.8602675290178565</v>
      </c>
      <c r="T59">
        <v>0</v>
      </c>
      <c r="U59">
        <v>24.770876227705113</v>
      </c>
      <c r="V59">
        <v>5.3639680015313935</v>
      </c>
      <c r="W59">
        <v>10.298936229508199</v>
      </c>
      <c r="X59">
        <v>43.628485022572249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2.6244900000000002</v>
      </c>
      <c r="AG59">
        <v>6.6331976256000011</v>
      </c>
      <c r="AH59">
        <v>0</v>
      </c>
      <c r="AI59">
        <v>0</v>
      </c>
      <c r="AJ59">
        <v>0</v>
      </c>
      <c r="AK59">
        <v>16.137263599999997</v>
      </c>
      <c r="AL59">
        <v>0</v>
      </c>
      <c r="AM59">
        <v>0</v>
      </c>
      <c r="AN59">
        <v>0.70077</v>
      </c>
      <c r="AO59">
        <v>0</v>
      </c>
      <c r="AP59">
        <v>7.577098848384424E-2</v>
      </c>
      <c r="AQ59">
        <v>0</v>
      </c>
      <c r="AR59">
        <v>10.4482176</v>
      </c>
      <c r="AS59">
        <v>1.392449861358906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531.66019800280753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1.9299900394808143</v>
      </c>
      <c r="L60">
        <v>327.756458371603</v>
      </c>
      <c r="M60">
        <v>27.209386402074646</v>
      </c>
      <c r="N60">
        <v>17.471178373441067</v>
      </c>
      <c r="O60">
        <v>0</v>
      </c>
      <c r="P60">
        <v>37.138880308912199</v>
      </c>
      <c r="Q60">
        <v>2.8897547786016955</v>
      </c>
      <c r="R60">
        <v>12.538072299065419</v>
      </c>
      <c r="S60">
        <v>3.8602675290178565</v>
      </c>
      <c r="T60">
        <v>0</v>
      </c>
      <c r="U60">
        <v>24.770876227705113</v>
      </c>
      <c r="V60">
        <v>5.3639680015313935</v>
      </c>
      <c r="W60">
        <v>10.298936229508199</v>
      </c>
      <c r="X60">
        <v>43.628485022572249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2.6244900000000002</v>
      </c>
      <c r="AG60">
        <v>6.6331976256000011</v>
      </c>
      <c r="AH60">
        <v>0</v>
      </c>
      <c r="AI60">
        <v>0</v>
      </c>
      <c r="AJ60">
        <v>0</v>
      </c>
      <c r="AK60">
        <v>16.137263599999997</v>
      </c>
      <c r="AL60">
        <v>0</v>
      </c>
      <c r="AM60">
        <v>0</v>
      </c>
      <c r="AN60">
        <v>0.70077</v>
      </c>
      <c r="AO60">
        <v>0</v>
      </c>
      <c r="AP60">
        <v>7.577098848384424E-2</v>
      </c>
      <c r="AQ60">
        <v>0</v>
      </c>
      <c r="AR60">
        <v>10.4482176</v>
      </c>
      <c r="AS60">
        <v>1.392449861358906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552.86841325895648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1.9299900394808143</v>
      </c>
      <c r="L61">
        <v>356.67642515660236</v>
      </c>
      <c r="M61">
        <v>27.209386402074646</v>
      </c>
      <c r="N61">
        <v>17.471178373441067</v>
      </c>
      <c r="O61">
        <v>0</v>
      </c>
      <c r="P61">
        <v>37.138880308912199</v>
      </c>
      <c r="Q61">
        <v>2.8897547786016955</v>
      </c>
      <c r="R61">
        <v>12.538072299065419</v>
      </c>
      <c r="S61">
        <v>3.8602675290178565</v>
      </c>
      <c r="T61">
        <v>0</v>
      </c>
      <c r="U61">
        <v>24.770876227705113</v>
      </c>
      <c r="V61">
        <v>5.2657551485148506</v>
      </c>
      <c r="W61">
        <v>10.298936229508199</v>
      </c>
      <c r="X61">
        <v>43.628485022572249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2.6244900000000002</v>
      </c>
      <c r="AG61">
        <v>6.6331976256000011</v>
      </c>
      <c r="AH61">
        <v>0</v>
      </c>
      <c r="AI61">
        <v>0</v>
      </c>
      <c r="AJ61">
        <v>0</v>
      </c>
      <c r="AK61">
        <v>16.137263599999997</v>
      </c>
      <c r="AL61">
        <v>0</v>
      </c>
      <c r="AM61">
        <v>0</v>
      </c>
      <c r="AN61">
        <v>0.70077</v>
      </c>
      <c r="AO61">
        <v>0</v>
      </c>
      <c r="AP61">
        <v>7.577098848384424E-2</v>
      </c>
      <c r="AQ61">
        <v>0</v>
      </c>
      <c r="AR61">
        <v>1.3060271999999999</v>
      </c>
      <c r="AS61">
        <v>1.392449861358906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572.54797679093929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1.9299902812397713</v>
      </c>
      <c r="L62">
        <v>356.67642515660236</v>
      </c>
      <c r="M62">
        <v>27.209386402074646</v>
      </c>
      <c r="N62">
        <v>17.471178373441067</v>
      </c>
      <c r="O62">
        <v>0</v>
      </c>
      <c r="P62">
        <v>37.138880308912199</v>
      </c>
      <c r="Q62">
        <v>2.8897547786016955</v>
      </c>
      <c r="R62">
        <v>12.538072299065419</v>
      </c>
      <c r="S62">
        <v>3.8602675290178565</v>
      </c>
      <c r="T62">
        <v>0</v>
      </c>
      <c r="U62">
        <v>24.770876227705113</v>
      </c>
      <c r="V62">
        <v>5.3690960960548875</v>
      </c>
      <c r="W62">
        <v>10.298936229508199</v>
      </c>
      <c r="X62">
        <v>43.628485022572249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2.6244900000000002</v>
      </c>
      <c r="AG62">
        <v>6.6331976256000011</v>
      </c>
      <c r="AH62">
        <v>0</v>
      </c>
      <c r="AI62">
        <v>0</v>
      </c>
      <c r="AJ62">
        <v>0</v>
      </c>
      <c r="AK62">
        <v>16.137263599999997</v>
      </c>
      <c r="AL62">
        <v>0</v>
      </c>
      <c r="AM62">
        <v>0</v>
      </c>
      <c r="AN62">
        <v>0.70077</v>
      </c>
      <c r="AO62">
        <v>0</v>
      </c>
      <c r="AP62">
        <v>0</v>
      </c>
      <c r="AQ62">
        <v>0</v>
      </c>
      <c r="AR62">
        <v>0.84891780271739126</v>
      </c>
      <c r="AS62">
        <v>1.392449861358906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572.11843759447186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1.9299907311802136</v>
      </c>
      <c r="L63">
        <v>356.67642515660236</v>
      </c>
      <c r="M63">
        <v>27.209386402074646</v>
      </c>
      <c r="N63">
        <v>17.471178373441067</v>
      </c>
      <c r="O63">
        <v>0</v>
      </c>
      <c r="P63">
        <v>37.138880308912199</v>
      </c>
      <c r="Q63">
        <v>2.8897547786016955</v>
      </c>
      <c r="R63">
        <v>12.538072299065419</v>
      </c>
      <c r="S63">
        <v>3.8602675290178565</v>
      </c>
      <c r="T63">
        <v>0</v>
      </c>
      <c r="U63">
        <v>24.770876227705113</v>
      </c>
      <c r="V63">
        <v>5.3690960960548875</v>
      </c>
      <c r="W63">
        <v>10.298936229508199</v>
      </c>
      <c r="X63">
        <v>43.628485022572249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2.6244900000000002</v>
      </c>
      <c r="AG63">
        <v>6.6331976256000011</v>
      </c>
      <c r="AH63">
        <v>0</v>
      </c>
      <c r="AI63">
        <v>0</v>
      </c>
      <c r="AJ63">
        <v>0</v>
      </c>
      <c r="AK63">
        <v>16.137263599999997</v>
      </c>
      <c r="AL63">
        <v>0</v>
      </c>
      <c r="AM63">
        <v>0</v>
      </c>
      <c r="AN63">
        <v>0.70077</v>
      </c>
      <c r="AO63">
        <v>0</v>
      </c>
      <c r="AP63">
        <v>0</v>
      </c>
      <c r="AQ63">
        <v>0</v>
      </c>
      <c r="AR63">
        <v>0.84891780271739126</v>
      </c>
      <c r="AS63">
        <v>1.392449861358906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572.1184380444123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1.9299913330489256</v>
      </c>
      <c r="L64">
        <v>356.67642515660236</v>
      </c>
      <c r="M64">
        <v>27.209386402074646</v>
      </c>
      <c r="N64">
        <v>17.471178373441067</v>
      </c>
      <c r="O64">
        <v>0</v>
      </c>
      <c r="P64">
        <v>37.138880308912199</v>
      </c>
      <c r="Q64">
        <v>2.8897547786016955</v>
      </c>
      <c r="R64">
        <v>12.538072299065419</v>
      </c>
      <c r="S64">
        <v>3.8602675290178565</v>
      </c>
      <c r="T64">
        <v>0</v>
      </c>
      <c r="U64">
        <v>24.770876227705113</v>
      </c>
      <c r="V64">
        <v>5.3690960960548875</v>
      </c>
      <c r="W64">
        <v>10.298936229508199</v>
      </c>
      <c r="X64">
        <v>43.628485022572249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2.6244900000000002</v>
      </c>
      <c r="AG64">
        <v>6.6331976256000011</v>
      </c>
      <c r="AH64">
        <v>0</v>
      </c>
      <c r="AI64">
        <v>0</v>
      </c>
      <c r="AJ64">
        <v>0</v>
      </c>
      <c r="AK64">
        <v>16.137263599999997</v>
      </c>
      <c r="AL64">
        <v>0</v>
      </c>
      <c r="AM64">
        <v>0</v>
      </c>
      <c r="AN64">
        <v>0.70077</v>
      </c>
      <c r="AO64">
        <v>0</v>
      </c>
      <c r="AP64">
        <v>0</v>
      </c>
      <c r="AQ64">
        <v>0</v>
      </c>
      <c r="AR64">
        <v>0.84891780271739126</v>
      </c>
      <c r="AS64">
        <v>1.392449861358906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572.11843864628111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1.9299916926719034</v>
      </c>
      <c r="L65">
        <v>404.876379342723</v>
      </c>
      <c r="M65">
        <v>27.209386402074646</v>
      </c>
      <c r="N65">
        <v>17.471178373441067</v>
      </c>
      <c r="O65">
        <v>0</v>
      </c>
      <c r="P65">
        <v>37.138880308912199</v>
      </c>
      <c r="Q65">
        <v>2.8897547786016955</v>
      </c>
      <c r="R65">
        <v>12.538072299065419</v>
      </c>
      <c r="S65">
        <v>3.8602675290178565</v>
      </c>
      <c r="T65">
        <v>0</v>
      </c>
      <c r="U65">
        <v>24.770876227705113</v>
      </c>
      <c r="V65">
        <v>5.3690960960548875</v>
      </c>
      <c r="W65">
        <v>10.298936229508199</v>
      </c>
      <c r="X65">
        <v>43.628485022572249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2.6244900000000002</v>
      </c>
      <c r="AG65">
        <v>6.6331976256000011</v>
      </c>
      <c r="AH65">
        <v>0</v>
      </c>
      <c r="AI65">
        <v>0</v>
      </c>
      <c r="AJ65">
        <v>0</v>
      </c>
      <c r="AK65">
        <v>16.137263599999997</v>
      </c>
      <c r="AL65">
        <v>0</v>
      </c>
      <c r="AM65">
        <v>0</v>
      </c>
      <c r="AN65">
        <v>0.70077</v>
      </c>
      <c r="AO65">
        <v>0</v>
      </c>
      <c r="AP65">
        <v>0.30308364714167352</v>
      </c>
      <c r="AQ65">
        <v>4.6026276399999997</v>
      </c>
      <c r="AR65">
        <v>0.84891780271739126</v>
      </c>
      <c r="AS65">
        <v>1.392449861358906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625.22410447916639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1.9299924734327774</v>
      </c>
      <c r="L66">
        <v>481.99632355745405</v>
      </c>
      <c r="M66">
        <v>27.209386402074646</v>
      </c>
      <c r="N66">
        <v>17.471178373441067</v>
      </c>
      <c r="O66">
        <v>0</v>
      </c>
      <c r="P66">
        <v>37.138880308912199</v>
      </c>
      <c r="Q66">
        <v>2.8897547786016955</v>
      </c>
      <c r="R66">
        <v>12.538072299065419</v>
      </c>
      <c r="S66">
        <v>3.8602675290178565</v>
      </c>
      <c r="T66">
        <v>0</v>
      </c>
      <c r="U66">
        <v>24.770876227705113</v>
      </c>
      <c r="V66">
        <v>5.3690960960548875</v>
      </c>
      <c r="W66">
        <v>10.298936229508199</v>
      </c>
      <c r="X66">
        <v>43.628485022572249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2.6244900000000002</v>
      </c>
      <c r="AG66">
        <v>6.6331976256000011</v>
      </c>
      <c r="AH66">
        <v>0</v>
      </c>
      <c r="AI66">
        <v>0</v>
      </c>
      <c r="AJ66">
        <v>0</v>
      </c>
      <c r="AK66">
        <v>16.137263599999997</v>
      </c>
      <c r="AL66">
        <v>0</v>
      </c>
      <c r="AM66">
        <v>0</v>
      </c>
      <c r="AN66">
        <v>0.70077</v>
      </c>
      <c r="AO66">
        <v>0</v>
      </c>
      <c r="AP66">
        <v>0.30308364714167352</v>
      </c>
      <c r="AQ66">
        <v>9.2052552799999994</v>
      </c>
      <c r="AR66">
        <v>0.84891780271739126</v>
      </c>
      <c r="AS66">
        <v>1.392449861358906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706.94667711465831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9.0102365051425792</v>
      </c>
      <c r="L67">
        <v>548.95421601115606</v>
      </c>
      <c r="M67">
        <v>27.209386402074646</v>
      </c>
      <c r="N67">
        <v>17.471178373441067</v>
      </c>
      <c r="O67">
        <v>0</v>
      </c>
      <c r="P67">
        <v>37.138880308912199</v>
      </c>
      <c r="Q67">
        <v>3.211386695402298</v>
      </c>
      <c r="R67">
        <v>12.538176223146561</v>
      </c>
      <c r="S67">
        <v>7.6856002762475057</v>
      </c>
      <c r="T67">
        <v>0</v>
      </c>
      <c r="U67">
        <v>24.770876227705113</v>
      </c>
      <c r="V67">
        <v>5.3690960960548875</v>
      </c>
      <c r="W67">
        <v>10.298936229508199</v>
      </c>
      <c r="X67">
        <v>43.628485022572249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2.6244900000000002</v>
      </c>
      <c r="AG67">
        <v>6.6331976256000011</v>
      </c>
      <c r="AH67">
        <v>0</v>
      </c>
      <c r="AI67">
        <v>0</v>
      </c>
      <c r="AJ67">
        <v>0</v>
      </c>
      <c r="AK67">
        <v>16.137263599999997</v>
      </c>
      <c r="AL67">
        <v>0</v>
      </c>
      <c r="AM67">
        <v>0</v>
      </c>
      <c r="AN67">
        <v>0.70077</v>
      </c>
      <c r="AO67">
        <v>0</v>
      </c>
      <c r="AP67">
        <v>0.53039661259320636</v>
      </c>
      <c r="AQ67">
        <v>9.2052552799999994</v>
      </c>
      <c r="AR67">
        <v>0.84891780271739126</v>
      </c>
      <c r="AS67">
        <v>1.392449861358906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785.3591951536331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9.0102365051425792</v>
      </c>
      <c r="L68">
        <v>557.66733763380637</v>
      </c>
      <c r="M68">
        <v>27.209386402074646</v>
      </c>
      <c r="N68">
        <v>17.471178373441067</v>
      </c>
      <c r="O68">
        <v>0</v>
      </c>
      <c r="P68">
        <v>37.138880308912199</v>
      </c>
      <c r="Q68">
        <v>3.2291525855513306</v>
      </c>
      <c r="R68">
        <v>12.538176223146561</v>
      </c>
      <c r="S68">
        <v>7.8100171918238992</v>
      </c>
      <c r="T68">
        <v>0</v>
      </c>
      <c r="U68">
        <v>24.770876227705113</v>
      </c>
      <c r="V68">
        <v>5.3690960960548875</v>
      </c>
      <c r="W68">
        <v>10.298936229508199</v>
      </c>
      <c r="X68">
        <v>43.628485022572249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2.6244900000000002</v>
      </c>
      <c r="AG68">
        <v>6.6331976256000011</v>
      </c>
      <c r="AH68">
        <v>5.0414500800000006</v>
      </c>
      <c r="AI68">
        <v>0</v>
      </c>
      <c r="AJ68">
        <v>0</v>
      </c>
      <c r="AK68">
        <v>16.137263599999997</v>
      </c>
      <c r="AL68">
        <v>0</v>
      </c>
      <c r="AM68">
        <v>0</v>
      </c>
      <c r="AN68">
        <v>0.70077</v>
      </c>
      <c r="AO68">
        <v>0</v>
      </c>
      <c r="AP68">
        <v>0.53039661259320636</v>
      </c>
      <c r="AQ68">
        <v>9.2052552799999994</v>
      </c>
      <c r="AR68">
        <v>0.84891780271739126</v>
      </c>
      <c r="AS68">
        <v>1.392449861358906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799.25594966200879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9.0102365051425792</v>
      </c>
      <c r="L69">
        <v>557.66733763380637</v>
      </c>
      <c r="M69">
        <v>27.209386402074646</v>
      </c>
      <c r="N69">
        <v>17.471178373441067</v>
      </c>
      <c r="O69">
        <v>0</v>
      </c>
      <c r="P69">
        <v>37.138880308912199</v>
      </c>
      <c r="Q69">
        <v>3.2291525855513306</v>
      </c>
      <c r="R69">
        <v>12.538176223146561</v>
      </c>
      <c r="S69">
        <v>7.8100171918238992</v>
      </c>
      <c r="T69">
        <v>0</v>
      </c>
      <c r="U69">
        <v>24.770876227705113</v>
      </c>
      <c r="V69">
        <v>5.3690960960548875</v>
      </c>
      <c r="W69">
        <v>10.298936229508199</v>
      </c>
      <c r="X69">
        <v>43.628485022572249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2.6244900000000002</v>
      </c>
      <c r="AG69">
        <v>6.6331976256000011</v>
      </c>
      <c r="AH69">
        <v>6.9179899547201691</v>
      </c>
      <c r="AI69">
        <v>0</v>
      </c>
      <c r="AJ69">
        <v>0</v>
      </c>
      <c r="AK69">
        <v>16.137263599999997</v>
      </c>
      <c r="AL69">
        <v>0</v>
      </c>
      <c r="AM69">
        <v>0</v>
      </c>
      <c r="AN69">
        <v>0.70077</v>
      </c>
      <c r="AO69">
        <v>0</v>
      </c>
      <c r="AP69">
        <v>0.53039661259320636</v>
      </c>
      <c r="AQ69">
        <v>13.807882919999997</v>
      </c>
      <c r="AR69">
        <v>0.84891780271739126</v>
      </c>
      <c r="AS69">
        <v>1.392449861358906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805.73511717672898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9.0102365051425792</v>
      </c>
      <c r="L70">
        <v>557.66733763380637</v>
      </c>
      <c r="M70">
        <v>27.209386402074646</v>
      </c>
      <c r="N70">
        <v>17.471178373441067</v>
      </c>
      <c r="O70">
        <v>0</v>
      </c>
      <c r="P70">
        <v>37.138880308912199</v>
      </c>
      <c r="Q70">
        <v>3.2291525855513306</v>
      </c>
      <c r="R70">
        <v>12.538176223146561</v>
      </c>
      <c r="S70">
        <v>7.8100171918238992</v>
      </c>
      <c r="T70">
        <v>0</v>
      </c>
      <c r="U70">
        <v>24.770876227705113</v>
      </c>
      <c r="V70">
        <v>5.3690960960548875</v>
      </c>
      <c r="W70">
        <v>10.298936229508199</v>
      </c>
      <c r="X70">
        <v>43.628485022572249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2.6244900000000002</v>
      </c>
      <c r="AG70">
        <v>6.6331976256000011</v>
      </c>
      <c r="AH70">
        <v>13.835979602639918</v>
      </c>
      <c r="AI70">
        <v>0</v>
      </c>
      <c r="AJ70">
        <v>0</v>
      </c>
      <c r="AK70">
        <v>16.137263599999997</v>
      </c>
      <c r="AL70">
        <v>0</v>
      </c>
      <c r="AM70">
        <v>0</v>
      </c>
      <c r="AN70">
        <v>0.70077</v>
      </c>
      <c r="AO70">
        <v>0</v>
      </c>
      <c r="AP70">
        <v>0.53039661259320636</v>
      </c>
      <c r="AQ70">
        <v>13.807882919999997</v>
      </c>
      <c r="AR70">
        <v>0.84891780271739126</v>
      </c>
      <c r="AS70">
        <v>1.392449861358906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812.65310682464872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9.0102365051425792</v>
      </c>
      <c r="L71">
        <v>557.66733763380637</v>
      </c>
      <c r="M71">
        <v>27.209386402074646</v>
      </c>
      <c r="N71">
        <v>17.471178373441067</v>
      </c>
      <c r="O71">
        <v>0</v>
      </c>
      <c r="P71">
        <v>37.138880308912199</v>
      </c>
      <c r="Q71">
        <v>3.2291525855513306</v>
      </c>
      <c r="R71">
        <v>12.538176223146561</v>
      </c>
      <c r="S71">
        <v>7.8100171918238992</v>
      </c>
      <c r="T71">
        <v>0</v>
      </c>
      <c r="U71">
        <v>24.770876227705113</v>
      </c>
      <c r="V71">
        <v>5.3690960960548875</v>
      </c>
      <c r="W71">
        <v>10.298936229508199</v>
      </c>
      <c r="X71">
        <v>43.628485022572249</v>
      </c>
      <c r="Y71">
        <v>0</v>
      </c>
      <c r="Z71">
        <v>0</v>
      </c>
      <c r="AA71">
        <v>0</v>
      </c>
      <c r="AB71">
        <v>3.8954470150037501</v>
      </c>
      <c r="AC71">
        <v>0</v>
      </c>
      <c r="AD71">
        <v>2.7021449180166544</v>
      </c>
      <c r="AE71">
        <v>4.8734039569758378</v>
      </c>
      <c r="AF71">
        <v>2.6244900000000002</v>
      </c>
      <c r="AG71">
        <v>6.6331976256000011</v>
      </c>
      <c r="AH71">
        <v>20.753969557360087</v>
      </c>
      <c r="AI71">
        <v>0</v>
      </c>
      <c r="AJ71">
        <v>0</v>
      </c>
      <c r="AK71">
        <v>16.137263599999997</v>
      </c>
      <c r="AL71">
        <v>0</v>
      </c>
      <c r="AM71">
        <v>0</v>
      </c>
      <c r="AN71">
        <v>0.70077</v>
      </c>
      <c r="AO71">
        <v>0</v>
      </c>
      <c r="AP71">
        <v>0.53039661259320636</v>
      </c>
      <c r="AQ71">
        <v>13.807882919999997</v>
      </c>
      <c r="AR71">
        <v>0.84891780271739126</v>
      </c>
      <c r="AS71">
        <v>1.392449861358906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831.04209266936505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9.0102365051425792</v>
      </c>
      <c r="L72">
        <v>557.66733763380637</v>
      </c>
      <c r="M72">
        <v>27.209386402074646</v>
      </c>
      <c r="N72">
        <v>17.471178373441067</v>
      </c>
      <c r="O72">
        <v>0</v>
      </c>
      <c r="P72">
        <v>37.138880308912199</v>
      </c>
      <c r="Q72">
        <v>3.2291525855513306</v>
      </c>
      <c r="R72">
        <v>12.538176223146561</v>
      </c>
      <c r="S72">
        <v>7.8100171918238992</v>
      </c>
      <c r="T72">
        <v>0</v>
      </c>
      <c r="U72">
        <v>24.770876227705113</v>
      </c>
      <c r="V72">
        <v>5.3690960960548875</v>
      </c>
      <c r="W72">
        <v>10.298936229508199</v>
      </c>
      <c r="X72">
        <v>43.628485022572249</v>
      </c>
      <c r="Y72">
        <v>0</v>
      </c>
      <c r="Z72">
        <v>0.32535000000000003</v>
      </c>
      <c r="AA72">
        <v>0</v>
      </c>
      <c r="AB72">
        <v>3.8954470150037501</v>
      </c>
      <c r="AC72">
        <v>0.3766349227265588</v>
      </c>
      <c r="AD72">
        <v>5.4042895292202875</v>
      </c>
      <c r="AE72">
        <v>9.7468082207326585</v>
      </c>
      <c r="AF72">
        <v>5.2489800000000004</v>
      </c>
      <c r="AG72">
        <v>6.6331976256000011</v>
      </c>
      <c r="AH72">
        <v>22.406444800000003</v>
      </c>
      <c r="AI72">
        <v>0</v>
      </c>
      <c r="AJ72">
        <v>0</v>
      </c>
      <c r="AK72">
        <v>16.137263599999997</v>
      </c>
      <c r="AL72">
        <v>0</v>
      </c>
      <c r="AM72">
        <v>0</v>
      </c>
      <c r="AN72">
        <v>0.70077</v>
      </c>
      <c r="AO72">
        <v>0</v>
      </c>
      <c r="AP72">
        <v>0.53039661259320636</v>
      </c>
      <c r="AQ72">
        <v>13.807882919999997</v>
      </c>
      <c r="AR72">
        <v>0.84891780271739126</v>
      </c>
      <c r="AS72">
        <v>1.392449861358906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843.59659170969189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9.0102365051425792</v>
      </c>
      <c r="L73">
        <v>557.66733763380637</v>
      </c>
      <c r="M73">
        <v>27.209386402074646</v>
      </c>
      <c r="N73">
        <v>17.471178373441067</v>
      </c>
      <c r="O73">
        <v>0</v>
      </c>
      <c r="P73">
        <v>37.138880308912199</v>
      </c>
      <c r="Q73">
        <v>3.2291525855513306</v>
      </c>
      <c r="R73">
        <v>12.538176223146561</v>
      </c>
      <c r="S73">
        <v>7.8100171918238992</v>
      </c>
      <c r="T73">
        <v>0</v>
      </c>
      <c r="U73">
        <v>24.770876227705113</v>
      </c>
      <c r="V73">
        <v>5.3690960960548875</v>
      </c>
      <c r="W73">
        <v>10.298936229508199</v>
      </c>
      <c r="X73">
        <v>43.628485022572249</v>
      </c>
      <c r="Y73">
        <v>0</v>
      </c>
      <c r="Z73">
        <v>3.8573494772727268</v>
      </c>
      <c r="AA73">
        <v>2.0791230666666665</v>
      </c>
      <c r="AB73">
        <v>7.9249475386346582</v>
      </c>
      <c r="AC73">
        <v>8.5959360082456424</v>
      </c>
      <c r="AD73">
        <v>5.4042895292202875</v>
      </c>
      <c r="AE73">
        <v>14.620212177708497</v>
      </c>
      <c r="AF73">
        <v>7.8734700000000002</v>
      </c>
      <c r="AG73">
        <v>6.6331976256000011</v>
      </c>
      <c r="AH73">
        <v>27.671959205279837</v>
      </c>
      <c r="AI73">
        <v>1.1296151999999999</v>
      </c>
      <c r="AJ73">
        <v>0</v>
      </c>
      <c r="AK73">
        <v>16.137263599999997</v>
      </c>
      <c r="AL73">
        <v>0</v>
      </c>
      <c r="AM73">
        <v>0</v>
      </c>
      <c r="AN73">
        <v>0.70077</v>
      </c>
      <c r="AO73">
        <v>0</v>
      </c>
      <c r="AP73">
        <v>0.53039661259320636</v>
      </c>
      <c r="AQ73">
        <v>13.807882919999997</v>
      </c>
      <c r="AR73">
        <v>1.2407259013586955</v>
      </c>
      <c r="AS73">
        <v>1.392449861358906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875.7413475236782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9.0102365051425792</v>
      </c>
      <c r="L74">
        <v>557.66733763380637</v>
      </c>
      <c r="M74">
        <v>27.209386402074646</v>
      </c>
      <c r="N74">
        <v>17.471178373441067</v>
      </c>
      <c r="O74">
        <v>0</v>
      </c>
      <c r="P74">
        <v>37.138880308912199</v>
      </c>
      <c r="Q74">
        <v>3.2291525855513306</v>
      </c>
      <c r="R74">
        <v>12.538176223146561</v>
      </c>
      <c r="S74">
        <v>7.8100171918238992</v>
      </c>
      <c r="T74">
        <v>0</v>
      </c>
      <c r="U74">
        <v>24.770876227705113</v>
      </c>
      <c r="V74">
        <v>5.3690960960548875</v>
      </c>
      <c r="W74">
        <v>10.298936229508199</v>
      </c>
      <c r="X74">
        <v>43.628485022572249</v>
      </c>
      <c r="Y74">
        <v>0</v>
      </c>
      <c r="Z74">
        <v>3.8573494772727268</v>
      </c>
      <c r="AA74">
        <v>4.1115242666666667</v>
      </c>
      <c r="AB74">
        <v>7.9249475386346582</v>
      </c>
      <c r="AC74">
        <v>8.5959360082456424</v>
      </c>
      <c r="AD74">
        <v>8.1064344472369427</v>
      </c>
      <c r="AE74">
        <v>14.620212177708497</v>
      </c>
      <c r="AF74">
        <v>7.8734700000000002</v>
      </c>
      <c r="AG74">
        <v>6.6331976256000011</v>
      </c>
      <c r="AH74">
        <v>34.589949160000003</v>
      </c>
      <c r="AI74">
        <v>4.8362591580518464</v>
      </c>
      <c r="AJ74">
        <v>0</v>
      </c>
      <c r="AK74">
        <v>16.137263599999997</v>
      </c>
      <c r="AL74">
        <v>0</v>
      </c>
      <c r="AM74">
        <v>0</v>
      </c>
      <c r="AN74">
        <v>0.70077</v>
      </c>
      <c r="AO74">
        <v>0</v>
      </c>
      <c r="AP74">
        <v>0.53039661259320636</v>
      </c>
      <c r="AQ74">
        <v>13.807882919999997</v>
      </c>
      <c r="AR74">
        <v>10.4482176</v>
      </c>
      <c r="AS74">
        <v>1.392449861358906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900.30801925310823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9.0102365051425792</v>
      </c>
      <c r="L75">
        <v>557.66733763380637</v>
      </c>
      <c r="M75">
        <v>27.209386402074646</v>
      </c>
      <c r="N75">
        <v>17.471178373441067</v>
      </c>
      <c r="O75">
        <v>0</v>
      </c>
      <c r="P75">
        <v>37.138880308912199</v>
      </c>
      <c r="Q75">
        <v>3.2291525855513306</v>
      </c>
      <c r="R75">
        <v>12.538176223146561</v>
      </c>
      <c r="S75">
        <v>7.8100171918238992</v>
      </c>
      <c r="T75">
        <v>0</v>
      </c>
      <c r="U75">
        <v>24.770876227705113</v>
      </c>
      <c r="V75">
        <v>5.3690960960548875</v>
      </c>
      <c r="W75">
        <v>10.298936229508199</v>
      </c>
      <c r="X75">
        <v>43.628485022572249</v>
      </c>
      <c r="Y75">
        <v>0</v>
      </c>
      <c r="Z75">
        <v>3.8573494772727268</v>
      </c>
      <c r="AA75">
        <v>6.5410613333333334</v>
      </c>
      <c r="AB75">
        <v>7.9249475386346582</v>
      </c>
      <c r="AC75">
        <v>8.5959360082456424</v>
      </c>
      <c r="AD75">
        <v>8.1064344472369427</v>
      </c>
      <c r="AE75">
        <v>14.620212177708497</v>
      </c>
      <c r="AF75">
        <v>7.8734700000000002</v>
      </c>
      <c r="AG75">
        <v>6.6331976256000011</v>
      </c>
      <c r="AH75">
        <v>41.507939114720173</v>
      </c>
      <c r="AI75">
        <v>4.8362591580518464</v>
      </c>
      <c r="AJ75">
        <v>0</v>
      </c>
      <c r="AK75">
        <v>16.137263599999997</v>
      </c>
      <c r="AL75">
        <v>0</v>
      </c>
      <c r="AM75">
        <v>0</v>
      </c>
      <c r="AN75">
        <v>0.70077</v>
      </c>
      <c r="AO75">
        <v>0</v>
      </c>
      <c r="AP75">
        <v>0.53039661259320636</v>
      </c>
      <c r="AQ75">
        <v>13.807882919999997</v>
      </c>
      <c r="AR75">
        <v>1.3060271999999999</v>
      </c>
      <c r="AS75">
        <v>1.392449861358906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900.51335587449512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9.0102365051425792</v>
      </c>
      <c r="L76">
        <v>557.66733763380637</v>
      </c>
      <c r="M76">
        <v>27.209386402074646</v>
      </c>
      <c r="N76">
        <v>17.471178373441067</v>
      </c>
      <c r="O76">
        <v>0</v>
      </c>
      <c r="P76">
        <v>37.138880308912199</v>
      </c>
      <c r="Q76">
        <v>3.2291525855513306</v>
      </c>
      <c r="R76">
        <v>12.538176223146561</v>
      </c>
      <c r="S76">
        <v>7.8100171918238992</v>
      </c>
      <c r="T76">
        <v>0</v>
      </c>
      <c r="U76">
        <v>24.770876227705113</v>
      </c>
      <c r="V76">
        <v>5.3690960960548875</v>
      </c>
      <c r="W76">
        <v>10.298936229508199</v>
      </c>
      <c r="X76">
        <v>43.628485022572249</v>
      </c>
      <c r="Y76">
        <v>0</v>
      </c>
      <c r="Z76">
        <v>3.8573494772727268</v>
      </c>
      <c r="AA76">
        <v>7.7091079999999996</v>
      </c>
      <c r="AB76">
        <v>7.9249475386346582</v>
      </c>
      <c r="AC76">
        <v>8.5959360082456424</v>
      </c>
      <c r="AD76">
        <v>8.1064344472369427</v>
      </c>
      <c r="AE76">
        <v>14.620212177708497</v>
      </c>
      <c r="AF76">
        <v>7.8734700000000002</v>
      </c>
      <c r="AG76">
        <v>6.6331976256000011</v>
      </c>
      <c r="AH76">
        <v>41.507939114720173</v>
      </c>
      <c r="AI76">
        <v>4.8362591580518464</v>
      </c>
      <c r="AJ76">
        <v>0</v>
      </c>
      <c r="AK76">
        <v>16.137263599999997</v>
      </c>
      <c r="AL76">
        <v>0</v>
      </c>
      <c r="AM76">
        <v>0</v>
      </c>
      <c r="AN76">
        <v>0.70077</v>
      </c>
      <c r="AO76">
        <v>0</v>
      </c>
      <c r="AP76">
        <v>0.53039661259320636</v>
      </c>
      <c r="AQ76">
        <v>13.807882919999997</v>
      </c>
      <c r="AR76">
        <v>0.97952039999999996</v>
      </c>
      <c r="AS76">
        <v>1.392449861358906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901.35489574116173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9.0102365051425792</v>
      </c>
      <c r="L77">
        <v>371.78827260321617</v>
      </c>
      <c r="M77">
        <v>27.209386402074646</v>
      </c>
      <c r="N77">
        <v>17.471178373441067</v>
      </c>
      <c r="O77">
        <v>0</v>
      </c>
      <c r="P77">
        <v>37.138880308912199</v>
      </c>
      <c r="Q77">
        <v>3.2291525855513306</v>
      </c>
      <c r="R77">
        <v>12.538176223146561</v>
      </c>
      <c r="S77">
        <v>7.8100171918238992</v>
      </c>
      <c r="T77">
        <v>0</v>
      </c>
      <c r="U77">
        <v>24.770876227705113</v>
      </c>
      <c r="V77">
        <v>5.3690960960548875</v>
      </c>
      <c r="W77">
        <v>10.298936229508199</v>
      </c>
      <c r="X77">
        <v>43.628485022572249</v>
      </c>
      <c r="Y77">
        <v>0</v>
      </c>
      <c r="Z77">
        <v>3.8573494772727268</v>
      </c>
      <c r="AA77">
        <v>7.7091079999999996</v>
      </c>
      <c r="AB77">
        <v>7.9249475386346582</v>
      </c>
      <c r="AC77">
        <v>8.5959360082456424</v>
      </c>
      <c r="AD77">
        <v>8.1064344472369427</v>
      </c>
      <c r="AE77">
        <v>14.620212177708497</v>
      </c>
      <c r="AF77">
        <v>7.8734700000000002</v>
      </c>
      <c r="AG77">
        <v>6.6331976256000011</v>
      </c>
      <c r="AH77">
        <v>39.211278399999998</v>
      </c>
      <c r="AI77">
        <v>4.8362591580518464</v>
      </c>
      <c r="AJ77">
        <v>0</v>
      </c>
      <c r="AK77">
        <v>16.137263599999997</v>
      </c>
      <c r="AL77">
        <v>0</v>
      </c>
      <c r="AM77">
        <v>0</v>
      </c>
      <c r="AN77">
        <v>0.70077</v>
      </c>
      <c r="AO77">
        <v>0</v>
      </c>
      <c r="AP77">
        <v>0.53039661259320636</v>
      </c>
      <c r="AQ77">
        <v>13.807882919999997</v>
      </c>
      <c r="AR77">
        <v>0.84891780271739126</v>
      </c>
      <c r="AS77">
        <v>1.392449861358906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713.04856739856871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9.0102365051425792</v>
      </c>
      <c r="L78">
        <v>371.78827260321617</v>
      </c>
      <c r="M78">
        <v>27.209386402074646</v>
      </c>
      <c r="N78">
        <v>17.471178373441067</v>
      </c>
      <c r="O78">
        <v>0</v>
      </c>
      <c r="P78">
        <v>37.138880308912199</v>
      </c>
      <c r="Q78">
        <v>3.2291525855513306</v>
      </c>
      <c r="R78">
        <v>12.538176223146561</v>
      </c>
      <c r="S78">
        <v>7.8100171918238992</v>
      </c>
      <c r="T78">
        <v>0</v>
      </c>
      <c r="U78">
        <v>24.770876227705113</v>
      </c>
      <c r="V78">
        <v>5.3690960960548875</v>
      </c>
      <c r="W78">
        <v>10.298936229508199</v>
      </c>
      <c r="X78">
        <v>43.628485022572249</v>
      </c>
      <c r="Y78">
        <v>0</v>
      </c>
      <c r="Z78">
        <v>3.8573494772727268</v>
      </c>
      <c r="AA78">
        <v>7.7091079999999996</v>
      </c>
      <c r="AB78">
        <v>7.9249475386346582</v>
      </c>
      <c r="AC78">
        <v>8.5959360082456424</v>
      </c>
      <c r="AD78">
        <v>5.4042895292202875</v>
      </c>
      <c r="AE78">
        <v>14.620212177708497</v>
      </c>
      <c r="AF78">
        <v>7.8734700000000002</v>
      </c>
      <c r="AG78">
        <v>6.6331976256000011</v>
      </c>
      <c r="AH78">
        <v>33.049506080000008</v>
      </c>
      <c r="AI78">
        <v>4.8362591580518464</v>
      </c>
      <c r="AJ78">
        <v>0</v>
      </c>
      <c r="AK78">
        <v>16.137263599999997</v>
      </c>
      <c r="AL78">
        <v>0</v>
      </c>
      <c r="AM78">
        <v>0</v>
      </c>
      <c r="AN78">
        <v>0.70077</v>
      </c>
      <c r="AO78">
        <v>0</v>
      </c>
      <c r="AP78">
        <v>0.53039661259320636</v>
      </c>
      <c r="AQ78">
        <v>13.807882919999997</v>
      </c>
      <c r="AR78">
        <v>0.84891780271739126</v>
      </c>
      <c r="AS78">
        <v>1.392449861358906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704.18465016055211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9.0102365051425792</v>
      </c>
      <c r="L79">
        <v>371.78827260321617</v>
      </c>
      <c r="M79">
        <v>27.209386402074646</v>
      </c>
      <c r="N79">
        <v>17.471178373441067</v>
      </c>
      <c r="O79">
        <v>0</v>
      </c>
      <c r="P79">
        <v>37.138880308912199</v>
      </c>
      <c r="Q79">
        <v>3.2291525855513306</v>
      </c>
      <c r="R79">
        <v>12.538176223146561</v>
      </c>
      <c r="S79">
        <v>7.8100171918238992</v>
      </c>
      <c r="T79">
        <v>0</v>
      </c>
      <c r="U79">
        <v>24.770876227705113</v>
      </c>
      <c r="V79">
        <v>5.3690960960548875</v>
      </c>
      <c r="W79">
        <v>10.298936229508199</v>
      </c>
      <c r="X79">
        <v>43.628485022572249</v>
      </c>
      <c r="Y79">
        <v>0</v>
      </c>
      <c r="Z79">
        <v>1.9286747386363634</v>
      </c>
      <c r="AA79">
        <v>7.7091079999999996</v>
      </c>
      <c r="AB79">
        <v>7.7908937231807931</v>
      </c>
      <c r="AC79">
        <v>0.3766349227265588</v>
      </c>
      <c r="AD79">
        <v>5.4042895292202875</v>
      </c>
      <c r="AE79">
        <v>9.7468082207326585</v>
      </c>
      <c r="AF79">
        <v>5.2489800000000004</v>
      </c>
      <c r="AG79">
        <v>6.6331976256000011</v>
      </c>
      <c r="AH79">
        <v>28.008056</v>
      </c>
      <c r="AI79">
        <v>4.8362591580518464</v>
      </c>
      <c r="AJ79">
        <v>0</v>
      </c>
      <c r="AK79">
        <v>16.137263599999997</v>
      </c>
      <c r="AL79">
        <v>0</v>
      </c>
      <c r="AM79">
        <v>0</v>
      </c>
      <c r="AN79">
        <v>0.70077</v>
      </c>
      <c r="AO79">
        <v>0</v>
      </c>
      <c r="AP79">
        <v>0.53039661259320636</v>
      </c>
      <c r="AQ79">
        <v>13.807882919999997</v>
      </c>
      <c r="AR79">
        <v>0.84891780271739126</v>
      </c>
      <c r="AS79">
        <v>1.392449861358906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681.36327648396696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9.0102365051425792</v>
      </c>
      <c r="L80">
        <v>371.78827260321617</v>
      </c>
      <c r="M80">
        <v>27.209386402074646</v>
      </c>
      <c r="N80">
        <v>17.471178373441067</v>
      </c>
      <c r="O80">
        <v>0</v>
      </c>
      <c r="P80">
        <v>37.138880308912199</v>
      </c>
      <c r="Q80">
        <v>3.2291525855513306</v>
      </c>
      <c r="R80">
        <v>12.538176223146561</v>
      </c>
      <c r="S80">
        <v>7.8100171918238992</v>
      </c>
      <c r="T80">
        <v>0</v>
      </c>
      <c r="U80">
        <v>24.770876227705113</v>
      </c>
      <c r="V80">
        <v>5.3690960960548875</v>
      </c>
      <c r="W80">
        <v>10.298936229508199</v>
      </c>
      <c r="X80">
        <v>43.628485022572249</v>
      </c>
      <c r="Y80">
        <v>0</v>
      </c>
      <c r="Z80">
        <v>1.9286747386363634</v>
      </c>
      <c r="AA80">
        <v>4.1545083717299578</v>
      </c>
      <c r="AB80">
        <v>7.7908937231807931</v>
      </c>
      <c r="AC80">
        <v>0</v>
      </c>
      <c r="AD80">
        <v>2.6958936027252083</v>
      </c>
      <c r="AE80">
        <v>9.7468082207326585</v>
      </c>
      <c r="AF80">
        <v>2.6244900000000002</v>
      </c>
      <c r="AG80">
        <v>6.6331976256000011</v>
      </c>
      <c r="AH80">
        <v>22.126364240000001</v>
      </c>
      <c r="AI80">
        <v>1.1296151999999999</v>
      </c>
      <c r="AJ80">
        <v>0</v>
      </c>
      <c r="AK80">
        <v>16.137263599999997</v>
      </c>
      <c r="AL80">
        <v>0</v>
      </c>
      <c r="AM80">
        <v>0</v>
      </c>
      <c r="AN80">
        <v>0.70077</v>
      </c>
      <c r="AO80">
        <v>0</v>
      </c>
      <c r="AP80">
        <v>0.53039661259320636</v>
      </c>
      <c r="AQ80">
        <v>13.807882919999997</v>
      </c>
      <c r="AR80">
        <v>0.84891780271739126</v>
      </c>
      <c r="AS80">
        <v>1.392449861358906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662.51082028842359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9.0102365051425792</v>
      </c>
      <c r="L81">
        <v>371.78827260321617</v>
      </c>
      <c r="M81">
        <v>27.209386402074646</v>
      </c>
      <c r="N81">
        <v>17.471178373441067</v>
      </c>
      <c r="O81">
        <v>0</v>
      </c>
      <c r="P81">
        <v>37.138880308912199</v>
      </c>
      <c r="Q81">
        <v>3.2291525855513306</v>
      </c>
      <c r="R81">
        <v>12.538176223146561</v>
      </c>
      <c r="S81">
        <v>7.8100171918238992</v>
      </c>
      <c r="T81">
        <v>0</v>
      </c>
      <c r="U81">
        <v>24.770876227705113</v>
      </c>
      <c r="V81">
        <v>5.3690960960548875</v>
      </c>
      <c r="W81">
        <v>10.298936229508199</v>
      </c>
      <c r="X81">
        <v>43.628485022572249</v>
      </c>
      <c r="Y81">
        <v>0</v>
      </c>
      <c r="Z81">
        <v>1.9286747386363634</v>
      </c>
      <c r="AA81">
        <v>1.8688746666666665</v>
      </c>
      <c r="AB81">
        <v>3.8954470150037501</v>
      </c>
      <c r="AC81">
        <v>0</v>
      </c>
      <c r="AD81">
        <v>0</v>
      </c>
      <c r="AE81">
        <v>4.8734039569758378</v>
      </c>
      <c r="AF81">
        <v>2.6244900000000002</v>
      </c>
      <c r="AG81">
        <v>6.6331976256000011</v>
      </c>
      <c r="AH81">
        <v>11.903423800000001</v>
      </c>
      <c r="AI81">
        <v>0</v>
      </c>
      <c r="AJ81">
        <v>0</v>
      </c>
      <c r="AK81">
        <v>16.137263599999997</v>
      </c>
      <c r="AL81">
        <v>0</v>
      </c>
      <c r="AM81">
        <v>0</v>
      </c>
      <c r="AN81">
        <v>0.70077</v>
      </c>
      <c r="AO81">
        <v>0</v>
      </c>
      <c r="AP81">
        <v>0.53039661259320636</v>
      </c>
      <c r="AQ81">
        <v>13.807882919999997</v>
      </c>
      <c r="AR81">
        <v>0.84891780271739126</v>
      </c>
      <c r="AS81">
        <v>1.392449861358906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637.40788636870116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9.0102365051425792</v>
      </c>
      <c r="L82">
        <v>371.78827260321617</v>
      </c>
      <c r="M82">
        <v>27.209386402074646</v>
      </c>
      <c r="N82">
        <v>17.471178373441067</v>
      </c>
      <c r="O82">
        <v>0</v>
      </c>
      <c r="P82">
        <v>37.138880308912199</v>
      </c>
      <c r="Q82">
        <v>3.2291525855513306</v>
      </c>
      <c r="R82">
        <v>12.538176223146561</v>
      </c>
      <c r="S82">
        <v>7.8100171918238992</v>
      </c>
      <c r="T82">
        <v>0</v>
      </c>
      <c r="U82">
        <v>24.770876227705113</v>
      </c>
      <c r="V82">
        <v>5.3690960960548875</v>
      </c>
      <c r="W82">
        <v>10.298936229508199</v>
      </c>
      <c r="X82">
        <v>43.628485022572249</v>
      </c>
      <c r="Y82">
        <v>0</v>
      </c>
      <c r="Z82">
        <v>1.9286747386363634</v>
      </c>
      <c r="AA82">
        <v>0</v>
      </c>
      <c r="AB82">
        <v>3.8954470150037501</v>
      </c>
      <c r="AC82">
        <v>0</v>
      </c>
      <c r="AD82">
        <v>0</v>
      </c>
      <c r="AE82">
        <v>4.8734039569758378</v>
      </c>
      <c r="AF82">
        <v>2.6244900000000002</v>
      </c>
      <c r="AG82">
        <v>6.6331976256000011</v>
      </c>
      <c r="AH82">
        <v>8.9625779200000011</v>
      </c>
      <c r="AI82">
        <v>0</v>
      </c>
      <c r="AJ82">
        <v>0</v>
      </c>
      <c r="AK82">
        <v>16.137263599999997</v>
      </c>
      <c r="AL82">
        <v>0</v>
      </c>
      <c r="AM82">
        <v>0</v>
      </c>
      <c r="AN82">
        <v>0.70077</v>
      </c>
      <c r="AO82">
        <v>0</v>
      </c>
      <c r="AP82">
        <v>0.53039661259320636</v>
      </c>
      <c r="AQ82">
        <v>13.807882919999997</v>
      </c>
      <c r="AR82">
        <v>0.84891780271739126</v>
      </c>
      <c r="AS82">
        <v>1.392449861358906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632.59816582203439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9.0102365051425792</v>
      </c>
      <c r="L83">
        <v>371.78827260321617</v>
      </c>
      <c r="M83">
        <v>27.209386402074646</v>
      </c>
      <c r="N83">
        <v>17.471178373441067</v>
      </c>
      <c r="O83">
        <v>0</v>
      </c>
      <c r="P83">
        <v>37.138880308912199</v>
      </c>
      <c r="Q83">
        <v>3.2291525855513306</v>
      </c>
      <c r="R83">
        <v>12.538176223146561</v>
      </c>
      <c r="S83">
        <v>7.8100171918238992</v>
      </c>
      <c r="T83">
        <v>0</v>
      </c>
      <c r="U83">
        <v>24.770876227705113</v>
      </c>
      <c r="V83">
        <v>5.3690960960548875</v>
      </c>
      <c r="W83">
        <v>10.298936229508199</v>
      </c>
      <c r="X83">
        <v>43.628485022572249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4.8734039569758378</v>
      </c>
      <c r="AF83">
        <v>2.6244900000000002</v>
      </c>
      <c r="AG83">
        <v>6.6331976256000011</v>
      </c>
      <c r="AH83">
        <v>5.0414500800000006</v>
      </c>
      <c r="AI83">
        <v>0</v>
      </c>
      <c r="AJ83">
        <v>0</v>
      </c>
      <c r="AK83">
        <v>16.137263599999997</v>
      </c>
      <c r="AL83">
        <v>0</v>
      </c>
      <c r="AM83">
        <v>0</v>
      </c>
      <c r="AN83">
        <v>0.70077</v>
      </c>
      <c r="AO83">
        <v>0</v>
      </c>
      <c r="AP83">
        <v>0.30308364714167352</v>
      </c>
      <c r="AQ83">
        <v>13.807882919999997</v>
      </c>
      <c r="AR83">
        <v>0.84891780271739126</v>
      </c>
      <c r="AS83">
        <v>1.392449861358906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622.62560326294283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9.0102365051425792</v>
      </c>
      <c r="L84">
        <v>371.78827260321617</v>
      </c>
      <c r="M84">
        <v>27.209386402074646</v>
      </c>
      <c r="N84">
        <v>17.471178373441067</v>
      </c>
      <c r="O84">
        <v>0</v>
      </c>
      <c r="P84">
        <v>37.138880308912199</v>
      </c>
      <c r="Q84">
        <v>3.2291525855513306</v>
      </c>
      <c r="R84">
        <v>12.538176223146561</v>
      </c>
      <c r="S84">
        <v>7.8100171918238992</v>
      </c>
      <c r="T84">
        <v>0</v>
      </c>
      <c r="U84">
        <v>24.770876227705113</v>
      </c>
      <c r="V84">
        <v>5.3690960960548875</v>
      </c>
      <c r="W84">
        <v>10.298936229508199</v>
      </c>
      <c r="X84">
        <v>43.628485022572249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4.8734039569758378</v>
      </c>
      <c r="AF84">
        <v>2.6244900000000002</v>
      </c>
      <c r="AG84">
        <v>6.6331976256000011</v>
      </c>
      <c r="AH84">
        <v>0</v>
      </c>
      <c r="AI84">
        <v>0</v>
      </c>
      <c r="AJ84">
        <v>0</v>
      </c>
      <c r="AK84">
        <v>16.137263599999997</v>
      </c>
      <c r="AL84">
        <v>0</v>
      </c>
      <c r="AM84">
        <v>0</v>
      </c>
      <c r="AN84">
        <v>0.70077</v>
      </c>
      <c r="AO84">
        <v>0</v>
      </c>
      <c r="AP84">
        <v>0.30308364714167352</v>
      </c>
      <c r="AQ84">
        <v>13.807882919999997</v>
      </c>
      <c r="AR84">
        <v>0.84891780271739126</v>
      </c>
      <c r="AS84">
        <v>1.392449861358906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617.58415318294283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9.0200748586224044</v>
      </c>
      <c r="L85">
        <v>368.25623836132331</v>
      </c>
      <c r="M85">
        <v>27.209386402074646</v>
      </c>
      <c r="N85">
        <v>17.471178373441067</v>
      </c>
      <c r="O85">
        <v>0</v>
      </c>
      <c r="P85">
        <v>37.138880308912199</v>
      </c>
      <c r="Q85">
        <v>3.2291525855513306</v>
      </c>
      <c r="R85">
        <v>12.538176223146561</v>
      </c>
      <c r="S85">
        <v>7.8100171918238992</v>
      </c>
      <c r="T85">
        <v>0</v>
      </c>
      <c r="U85">
        <v>24.770876227705113</v>
      </c>
      <c r="V85">
        <v>5.3690960960548875</v>
      </c>
      <c r="W85">
        <v>10.298936229508199</v>
      </c>
      <c r="X85">
        <v>43.628485022572249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4.8734039569758378</v>
      </c>
      <c r="AF85">
        <v>2.6244900000000002</v>
      </c>
      <c r="AG85">
        <v>6.6331976256000011</v>
      </c>
      <c r="AH85">
        <v>0</v>
      </c>
      <c r="AI85">
        <v>0</v>
      </c>
      <c r="AJ85">
        <v>0</v>
      </c>
      <c r="AK85">
        <v>16.137263599999997</v>
      </c>
      <c r="AL85">
        <v>0</v>
      </c>
      <c r="AM85">
        <v>0</v>
      </c>
      <c r="AN85">
        <v>0.70077</v>
      </c>
      <c r="AO85">
        <v>0</v>
      </c>
      <c r="AP85">
        <v>0.30308364714167352</v>
      </c>
      <c r="AQ85">
        <v>13.807882919999997</v>
      </c>
      <c r="AR85">
        <v>10.4482176</v>
      </c>
      <c r="AS85">
        <v>1.392449861358906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623.66125709181233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9.0198569097017778</v>
      </c>
      <c r="L86">
        <v>368.25566625531184</v>
      </c>
      <c r="M86">
        <v>27.209386402074646</v>
      </c>
      <c r="N86">
        <v>17.471178373441067</v>
      </c>
      <c r="O86">
        <v>0</v>
      </c>
      <c r="P86">
        <v>37.138880308912199</v>
      </c>
      <c r="Q86">
        <v>3.2279853783231083</v>
      </c>
      <c r="R86">
        <v>12.538072299065419</v>
      </c>
      <c r="S86">
        <v>7.8100957055326923</v>
      </c>
      <c r="T86">
        <v>0</v>
      </c>
      <c r="U86">
        <v>24.770876227705113</v>
      </c>
      <c r="V86">
        <v>5.3690960960548875</v>
      </c>
      <c r="W86">
        <v>10.298936229508199</v>
      </c>
      <c r="X86">
        <v>43.628485022572249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4.8734039569758378</v>
      </c>
      <c r="AF86">
        <v>2.6244900000000002</v>
      </c>
      <c r="AG86">
        <v>6.6331976256000011</v>
      </c>
      <c r="AH86">
        <v>0</v>
      </c>
      <c r="AI86">
        <v>0</v>
      </c>
      <c r="AJ86">
        <v>0</v>
      </c>
      <c r="AK86">
        <v>16.137263599999997</v>
      </c>
      <c r="AL86">
        <v>0</v>
      </c>
      <c r="AM86">
        <v>0</v>
      </c>
      <c r="AN86">
        <v>0.70077</v>
      </c>
      <c r="AO86">
        <v>0</v>
      </c>
      <c r="AP86">
        <v>0.30308364714167352</v>
      </c>
      <c r="AQ86">
        <v>13.807882919999997</v>
      </c>
      <c r="AR86">
        <v>10.4482176</v>
      </c>
      <c r="AS86">
        <v>1.392449861358906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623.65927441927977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1.8599653610633746</v>
      </c>
      <c r="L87">
        <v>368.25858509530082</v>
      </c>
      <c r="M87">
        <v>27.209386402074646</v>
      </c>
      <c r="N87">
        <v>17.471178373441067</v>
      </c>
      <c r="O87">
        <v>0</v>
      </c>
      <c r="P87">
        <v>37.138880308912199</v>
      </c>
      <c r="Q87">
        <v>2.7879564892933622</v>
      </c>
      <c r="R87">
        <v>12.088620713425129</v>
      </c>
      <c r="S87">
        <v>3.7192225430016865</v>
      </c>
      <c r="T87">
        <v>0</v>
      </c>
      <c r="U87">
        <v>24.770876227705113</v>
      </c>
      <c r="V87">
        <v>5.3690960960548875</v>
      </c>
      <c r="W87">
        <v>10.298936229508199</v>
      </c>
      <c r="X87">
        <v>43.628485022572249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4.8734039569758378</v>
      </c>
      <c r="AF87">
        <v>2.6244900000000002</v>
      </c>
      <c r="AG87">
        <v>6.6331976256000011</v>
      </c>
      <c r="AH87">
        <v>0</v>
      </c>
      <c r="AI87">
        <v>0</v>
      </c>
      <c r="AJ87">
        <v>0</v>
      </c>
      <c r="AK87">
        <v>16.137263599999997</v>
      </c>
      <c r="AL87">
        <v>0</v>
      </c>
      <c r="AM87">
        <v>0</v>
      </c>
      <c r="AN87">
        <v>0.70077</v>
      </c>
      <c r="AO87">
        <v>0</v>
      </c>
      <c r="AP87">
        <v>0.60616729428334704</v>
      </c>
      <c r="AQ87">
        <v>13.807882919999997</v>
      </c>
      <c r="AR87">
        <v>1.1754246027173914</v>
      </c>
      <c r="AS87">
        <v>1.392449861358906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602.55223872328827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1.8599653610633746</v>
      </c>
      <c r="L88">
        <v>300.77845863896528</v>
      </c>
      <c r="M88">
        <v>27.209386402074646</v>
      </c>
      <c r="N88">
        <v>17.471178373441067</v>
      </c>
      <c r="O88">
        <v>0</v>
      </c>
      <c r="P88">
        <v>37.138880308912199</v>
      </c>
      <c r="Q88">
        <v>2.7879564892933622</v>
      </c>
      <c r="R88">
        <v>4.6489728282275715</v>
      </c>
      <c r="S88">
        <v>3.7192225430016865</v>
      </c>
      <c r="T88">
        <v>0</v>
      </c>
      <c r="U88">
        <v>24.770876227705113</v>
      </c>
      <c r="V88">
        <v>1.9272580831556501</v>
      </c>
      <c r="W88">
        <v>10.300070538786107</v>
      </c>
      <c r="X88">
        <v>43.628485022572249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4.8734039569758378</v>
      </c>
      <c r="AF88">
        <v>2.6244900000000002</v>
      </c>
      <c r="AG88">
        <v>6.6331976256000011</v>
      </c>
      <c r="AH88">
        <v>0</v>
      </c>
      <c r="AI88">
        <v>0</v>
      </c>
      <c r="AJ88">
        <v>0</v>
      </c>
      <c r="AK88">
        <v>16.137263599999997</v>
      </c>
      <c r="AL88">
        <v>0</v>
      </c>
      <c r="AM88">
        <v>0</v>
      </c>
      <c r="AN88">
        <v>0.70077</v>
      </c>
      <c r="AO88">
        <v>0</v>
      </c>
      <c r="AP88">
        <v>0.60616729428334704</v>
      </c>
      <c r="AQ88">
        <v>13.807882919999997</v>
      </c>
      <c r="AR88">
        <v>0.91421910135869566</v>
      </c>
      <c r="AS88">
        <v>1.392449861358906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523.93055517677499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1.8599653610633746</v>
      </c>
      <c r="L89">
        <v>242.93829979251169</v>
      </c>
      <c r="M89">
        <v>27.209386402074646</v>
      </c>
      <c r="N89">
        <v>17.471178373441067</v>
      </c>
      <c r="O89">
        <v>0</v>
      </c>
      <c r="P89">
        <v>37.138880308912199</v>
      </c>
      <c r="Q89">
        <v>2.7879564892933622</v>
      </c>
      <c r="R89">
        <v>6.9309968985771615</v>
      </c>
      <c r="S89">
        <v>3.7192225430016865</v>
      </c>
      <c r="T89">
        <v>0</v>
      </c>
      <c r="U89">
        <v>24.770876227705113</v>
      </c>
      <c r="V89">
        <v>1.9272580831556501</v>
      </c>
      <c r="W89">
        <v>10.300070538786107</v>
      </c>
      <c r="X89">
        <v>43.628485022572249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4.8734039569758378</v>
      </c>
      <c r="AF89">
        <v>2.6244900000000002</v>
      </c>
      <c r="AG89">
        <v>6.6331976256000011</v>
      </c>
      <c r="AH89">
        <v>5.7416514800000007</v>
      </c>
      <c r="AI89">
        <v>0</v>
      </c>
      <c r="AJ89">
        <v>0</v>
      </c>
      <c r="AK89">
        <v>16.137263599999997</v>
      </c>
      <c r="AL89">
        <v>0</v>
      </c>
      <c r="AM89">
        <v>0</v>
      </c>
      <c r="AN89">
        <v>0.70077</v>
      </c>
      <c r="AO89">
        <v>0</v>
      </c>
      <c r="AP89">
        <v>0.60616729428334704</v>
      </c>
      <c r="AQ89">
        <v>13.807882919999997</v>
      </c>
      <c r="AR89">
        <v>0.91421910135869566</v>
      </c>
      <c r="AS89">
        <v>1.392449861358906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474.11407188067108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1.8599653610633746</v>
      </c>
      <c r="L90">
        <v>204.37814963695482</v>
      </c>
      <c r="M90">
        <v>27.209386402074646</v>
      </c>
      <c r="N90">
        <v>17.471178373441067</v>
      </c>
      <c r="O90">
        <v>0</v>
      </c>
      <c r="P90">
        <v>37.138880308912199</v>
      </c>
      <c r="Q90">
        <v>2.7879564892933622</v>
      </c>
      <c r="R90">
        <v>6.9309968985771615</v>
      </c>
      <c r="S90">
        <v>3.7192225430016865</v>
      </c>
      <c r="T90">
        <v>0</v>
      </c>
      <c r="U90">
        <v>24.770876227705113</v>
      </c>
      <c r="V90">
        <v>1.9272580831556501</v>
      </c>
      <c r="W90">
        <v>10.300070538786107</v>
      </c>
      <c r="X90">
        <v>43.628485022572249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4.8734039569758378</v>
      </c>
      <c r="AF90">
        <v>2.6244900000000002</v>
      </c>
      <c r="AG90">
        <v>6.6331976256000011</v>
      </c>
      <c r="AH90">
        <v>5.7416514800000007</v>
      </c>
      <c r="AI90">
        <v>0</v>
      </c>
      <c r="AJ90">
        <v>0</v>
      </c>
      <c r="AK90">
        <v>16.137263599999997</v>
      </c>
      <c r="AL90">
        <v>0</v>
      </c>
      <c r="AM90">
        <v>0</v>
      </c>
      <c r="AN90">
        <v>0.70077</v>
      </c>
      <c r="AO90">
        <v>0</v>
      </c>
      <c r="AP90">
        <v>0.60616729428334704</v>
      </c>
      <c r="AQ90">
        <v>9.2052552799999994</v>
      </c>
      <c r="AR90">
        <v>0.91421910135869566</v>
      </c>
      <c r="AS90">
        <v>1.392449861358906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430.95129408511423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1.8599672960264901</v>
      </c>
      <c r="L91">
        <v>204.37571060026156</v>
      </c>
      <c r="M91">
        <v>27.209386402074646</v>
      </c>
      <c r="N91">
        <v>17.471178373441067</v>
      </c>
      <c r="O91">
        <v>0</v>
      </c>
      <c r="P91">
        <v>37.138880308912199</v>
      </c>
      <c r="Q91">
        <v>2.7890309732142859</v>
      </c>
      <c r="R91">
        <v>4.6499029819054662</v>
      </c>
      <c r="S91">
        <v>3.7193155617977531</v>
      </c>
      <c r="T91">
        <v>0</v>
      </c>
      <c r="U91">
        <v>24.770876227705113</v>
      </c>
      <c r="V91">
        <v>1.9272580831556501</v>
      </c>
      <c r="W91">
        <v>10.298936229508199</v>
      </c>
      <c r="X91">
        <v>43.628485022572249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4.8734039569758378</v>
      </c>
      <c r="AF91">
        <v>2.6244900000000002</v>
      </c>
      <c r="AG91">
        <v>6.6331976256000011</v>
      </c>
      <c r="AH91">
        <v>5.7416514800000007</v>
      </c>
      <c r="AI91">
        <v>0</v>
      </c>
      <c r="AJ91">
        <v>0</v>
      </c>
      <c r="AK91">
        <v>16.137263599999997</v>
      </c>
      <c r="AL91">
        <v>0</v>
      </c>
      <c r="AM91">
        <v>0</v>
      </c>
      <c r="AN91">
        <v>0.70077</v>
      </c>
      <c r="AO91">
        <v>0</v>
      </c>
      <c r="AP91">
        <v>0.60616729428334704</v>
      </c>
      <c r="AQ91">
        <v>0</v>
      </c>
      <c r="AR91">
        <v>0.91421910135869566</v>
      </c>
      <c r="AS91">
        <v>1.392449861358906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419.4625409801514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1.8599672960264901</v>
      </c>
      <c r="L92">
        <v>204.37571060026156</v>
      </c>
      <c r="M92">
        <v>27.209386402074646</v>
      </c>
      <c r="N92">
        <v>17.471178373441067</v>
      </c>
      <c r="O92">
        <v>0</v>
      </c>
      <c r="P92">
        <v>37.138880308912199</v>
      </c>
      <c r="Q92">
        <v>2.7890309732142859</v>
      </c>
      <c r="R92">
        <v>4.6499029819054662</v>
      </c>
      <c r="S92">
        <v>3.7193155617977531</v>
      </c>
      <c r="T92">
        <v>0</v>
      </c>
      <c r="U92">
        <v>24.770876227705113</v>
      </c>
      <c r="V92">
        <v>1.9272580831556501</v>
      </c>
      <c r="W92">
        <v>10.298936229508199</v>
      </c>
      <c r="X92">
        <v>43.628485022572249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2.6244900000000002</v>
      </c>
      <c r="AG92">
        <v>6.6331976256000011</v>
      </c>
      <c r="AH92">
        <v>5.7416514800000007</v>
      </c>
      <c r="AI92">
        <v>0</v>
      </c>
      <c r="AJ92">
        <v>0</v>
      </c>
      <c r="AK92">
        <v>16.137263599999997</v>
      </c>
      <c r="AL92">
        <v>0</v>
      </c>
      <c r="AM92">
        <v>0</v>
      </c>
      <c r="AN92">
        <v>0.70077</v>
      </c>
      <c r="AO92">
        <v>0</v>
      </c>
      <c r="AP92">
        <v>0.60616729428334704</v>
      </c>
      <c r="AQ92">
        <v>0</v>
      </c>
      <c r="AR92">
        <v>10.4482176</v>
      </c>
      <c r="AS92">
        <v>1.392449861358906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424.12313552181689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1.8599772531190528</v>
      </c>
      <c r="L93">
        <v>204.3743508980177</v>
      </c>
      <c r="M93">
        <v>27.209386402074646</v>
      </c>
      <c r="N93">
        <v>17.471178373441067</v>
      </c>
      <c r="O93">
        <v>0</v>
      </c>
      <c r="P93">
        <v>37.138880308912199</v>
      </c>
      <c r="Q93">
        <v>2.7886995048543692</v>
      </c>
      <c r="R93">
        <v>4.6492246703530418</v>
      </c>
      <c r="S93">
        <v>3.7200509185520363</v>
      </c>
      <c r="T93">
        <v>0</v>
      </c>
      <c r="U93">
        <v>24.770876227705113</v>
      </c>
      <c r="V93">
        <v>1.9272580831556501</v>
      </c>
      <c r="W93">
        <v>10.298936229508199</v>
      </c>
      <c r="X93">
        <v>43.628485022572249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2.6244900000000002</v>
      </c>
      <c r="AG93">
        <v>6.6331976256000011</v>
      </c>
      <c r="AH93">
        <v>0</v>
      </c>
      <c r="AI93">
        <v>0</v>
      </c>
      <c r="AJ93">
        <v>0</v>
      </c>
      <c r="AK93">
        <v>16.137263599999997</v>
      </c>
      <c r="AL93">
        <v>0</v>
      </c>
      <c r="AM93">
        <v>0</v>
      </c>
      <c r="AN93">
        <v>0.70077</v>
      </c>
      <c r="AO93">
        <v>0</v>
      </c>
      <c r="AP93">
        <v>0.15154197696768848</v>
      </c>
      <c r="AQ93">
        <v>0</v>
      </c>
      <c r="AR93">
        <v>0.97952039999999996</v>
      </c>
      <c r="AS93">
        <v>1.392449861358906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408.4565373561918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1.8599772531190528</v>
      </c>
      <c r="L94">
        <v>204.3743508980177</v>
      </c>
      <c r="M94">
        <v>27.209386402074646</v>
      </c>
      <c r="N94">
        <v>17.471178373441067</v>
      </c>
      <c r="O94">
        <v>0</v>
      </c>
      <c r="P94">
        <v>37.138880308912199</v>
      </c>
      <c r="Q94">
        <v>2.7886995048543692</v>
      </c>
      <c r="R94">
        <v>4.6492246703530418</v>
      </c>
      <c r="S94">
        <v>3.7200509185520363</v>
      </c>
      <c r="T94">
        <v>0</v>
      </c>
      <c r="U94">
        <v>24.770876227705113</v>
      </c>
      <c r="V94">
        <v>1.9272580831556501</v>
      </c>
      <c r="W94">
        <v>10.298936229508199</v>
      </c>
      <c r="X94">
        <v>43.628485022572249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2.6244900000000002</v>
      </c>
      <c r="AG94">
        <v>6.6331976256000011</v>
      </c>
      <c r="AH94">
        <v>0</v>
      </c>
      <c r="AI94">
        <v>0</v>
      </c>
      <c r="AJ94">
        <v>0</v>
      </c>
      <c r="AK94">
        <v>16.137263599999997</v>
      </c>
      <c r="AL94">
        <v>0</v>
      </c>
      <c r="AM94">
        <v>0</v>
      </c>
      <c r="AN94">
        <v>0.70077</v>
      </c>
      <c r="AO94">
        <v>0</v>
      </c>
      <c r="AP94">
        <v>0.15154197696768848</v>
      </c>
      <c r="AQ94">
        <v>0</v>
      </c>
      <c r="AR94">
        <v>0.71831489864130438</v>
      </c>
      <c r="AS94">
        <v>1.392449861358906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408.19533185483311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1.8600139949838768</v>
      </c>
      <c r="L95">
        <v>243.89931048750395</v>
      </c>
      <c r="M95">
        <v>27.209386402074646</v>
      </c>
      <c r="N95">
        <v>17.471178373441067</v>
      </c>
      <c r="O95">
        <v>0</v>
      </c>
      <c r="P95">
        <v>37.138880308912199</v>
      </c>
      <c r="Q95">
        <v>2.7886995048543692</v>
      </c>
      <c r="R95">
        <v>4.6492246703530418</v>
      </c>
      <c r="S95">
        <v>3.7200509185520363</v>
      </c>
      <c r="T95">
        <v>0</v>
      </c>
      <c r="U95">
        <v>24.770876227705113</v>
      </c>
      <c r="V95">
        <v>1.9272580831556501</v>
      </c>
      <c r="W95">
        <v>10.298936229508199</v>
      </c>
      <c r="X95">
        <v>43.628485022572249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2.6244900000000002</v>
      </c>
      <c r="AG95">
        <v>6.6331976256000011</v>
      </c>
      <c r="AH95">
        <v>0</v>
      </c>
      <c r="AI95">
        <v>0</v>
      </c>
      <c r="AJ95">
        <v>0</v>
      </c>
      <c r="AK95">
        <v>16.137263599999997</v>
      </c>
      <c r="AL95">
        <v>0</v>
      </c>
      <c r="AM95">
        <v>0</v>
      </c>
      <c r="AN95">
        <v>0.70077</v>
      </c>
      <c r="AO95">
        <v>0</v>
      </c>
      <c r="AP95">
        <v>0.15154197696768848</v>
      </c>
      <c r="AQ95">
        <v>0</v>
      </c>
      <c r="AR95">
        <v>0.71831489864130438</v>
      </c>
      <c r="AS95">
        <v>1.392449861358906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447.72032818618425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1.8799477470706039</v>
      </c>
      <c r="L96">
        <v>254.50276560875326</v>
      </c>
      <c r="M96">
        <v>27.209386402074646</v>
      </c>
      <c r="N96">
        <v>17.471178373441067</v>
      </c>
      <c r="O96">
        <v>0</v>
      </c>
      <c r="P96">
        <v>37.138880308912199</v>
      </c>
      <c r="Q96">
        <v>2.7886995048543692</v>
      </c>
      <c r="R96">
        <v>4.6492246703530418</v>
      </c>
      <c r="S96">
        <v>3.7200509185520363</v>
      </c>
      <c r="T96">
        <v>0</v>
      </c>
      <c r="U96">
        <v>24.770876227705113</v>
      </c>
      <c r="V96">
        <v>1.9272580831556501</v>
      </c>
      <c r="W96">
        <v>10.298936229508199</v>
      </c>
      <c r="X96">
        <v>43.628485022572249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2.6244900000000002</v>
      </c>
      <c r="AG96">
        <v>6.6331976256000011</v>
      </c>
      <c r="AH96">
        <v>0</v>
      </c>
      <c r="AI96">
        <v>0</v>
      </c>
      <c r="AJ96">
        <v>0</v>
      </c>
      <c r="AK96">
        <v>16.137263599999997</v>
      </c>
      <c r="AL96">
        <v>0</v>
      </c>
      <c r="AM96">
        <v>0</v>
      </c>
      <c r="AN96">
        <v>0.70077</v>
      </c>
      <c r="AO96">
        <v>0</v>
      </c>
      <c r="AP96">
        <v>0.15154197696768848</v>
      </c>
      <c r="AQ96">
        <v>0</v>
      </c>
      <c r="AR96">
        <v>0.71831489864130438</v>
      </c>
      <c r="AS96">
        <v>1.392449861358906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458.34371705952026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1.8600188878143133</v>
      </c>
      <c r="L97">
        <v>265.10756366605443</v>
      </c>
      <c r="M97">
        <v>27.209386402074646</v>
      </c>
      <c r="N97">
        <v>17.471178373441067</v>
      </c>
      <c r="O97">
        <v>0</v>
      </c>
      <c r="P97">
        <v>37.138880308912199</v>
      </c>
      <c r="Q97">
        <v>2.7886995048543692</v>
      </c>
      <c r="R97">
        <v>4.6492246703530418</v>
      </c>
      <c r="S97">
        <v>3.7200509185520363</v>
      </c>
      <c r="T97">
        <v>0</v>
      </c>
      <c r="U97">
        <v>24.770876227705113</v>
      </c>
      <c r="V97">
        <v>1.9272580831556501</v>
      </c>
      <c r="W97">
        <v>10.298936229508199</v>
      </c>
      <c r="X97">
        <v>43.628485022572249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2.6244900000000002</v>
      </c>
      <c r="AG97">
        <v>6.6331976256000011</v>
      </c>
      <c r="AH97">
        <v>0</v>
      </c>
      <c r="AI97">
        <v>0</v>
      </c>
      <c r="AJ97">
        <v>0</v>
      </c>
      <c r="AK97">
        <v>16.137263599999997</v>
      </c>
      <c r="AL97">
        <v>0</v>
      </c>
      <c r="AM97">
        <v>0</v>
      </c>
      <c r="AN97">
        <v>0.70077</v>
      </c>
      <c r="AO97">
        <v>0</v>
      </c>
      <c r="AP97">
        <v>0.26519830629660318</v>
      </c>
      <c r="AQ97">
        <v>0</v>
      </c>
      <c r="AR97">
        <v>0.71831489864130438</v>
      </c>
      <c r="AS97">
        <v>1.392449861358906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469.04224258689408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1.8600213793103451</v>
      </c>
      <c r="L98">
        <v>275.71104691150549</v>
      </c>
      <c r="M98">
        <v>27.209386402074646</v>
      </c>
      <c r="N98">
        <v>17.471178373441067</v>
      </c>
      <c r="O98">
        <v>0</v>
      </c>
      <c r="P98">
        <v>37.138880308912199</v>
      </c>
      <c r="Q98">
        <v>2.7886995048543692</v>
      </c>
      <c r="R98">
        <v>4.6492246703530418</v>
      </c>
      <c r="S98">
        <v>3.7200509185520363</v>
      </c>
      <c r="T98">
        <v>0</v>
      </c>
      <c r="U98">
        <v>24.770876227705113</v>
      </c>
      <c r="V98">
        <v>1.9272580831556501</v>
      </c>
      <c r="W98">
        <v>10.298936229508199</v>
      </c>
      <c r="X98">
        <v>43.628485022572249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2.6244900000000002</v>
      </c>
      <c r="AG98">
        <v>6.6331976256000011</v>
      </c>
      <c r="AH98">
        <v>0</v>
      </c>
      <c r="AI98">
        <v>0</v>
      </c>
      <c r="AJ98">
        <v>0</v>
      </c>
      <c r="AK98">
        <v>16.137263599999997</v>
      </c>
      <c r="AL98">
        <v>0</v>
      </c>
      <c r="AM98">
        <v>0</v>
      </c>
      <c r="AN98">
        <v>0.70077</v>
      </c>
      <c r="AO98">
        <v>0</v>
      </c>
      <c r="AP98">
        <v>0.26519830629660318</v>
      </c>
      <c r="AQ98">
        <v>0</v>
      </c>
      <c r="AR98">
        <v>0.71831489864130438</v>
      </c>
      <c r="AS98">
        <v>1.392449861358906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479.64572832384118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0.11682940718512237</v>
      </c>
      <c r="L99">
        <f t="shared" si="2"/>
        <v>9.6922146020952535</v>
      </c>
      <c r="M99">
        <f t="shared" si="2"/>
        <v>0.65272270004143373</v>
      </c>
      <c r="N99">
        <f t="shared" si="2"/>
        <v>0.41919158232565257</v>
      </c>
      <c r="O99">
        <f t="shared" si="2"/>
        <v>0</v>
      </c>
      <c r="P99">
        <f t="shared" si="2"/>
        <v>0.89134597132484594</v>
      </c>
      <c r="Q99">
        <f t="shared" si="2"/>
        <v>7.2445293960027177E-2</v>
      </c>
      <c r="R99">
        <f t="shared" si="2"/>
        <v>0.21654860435141995</v>
      </c>
      <c r="S99">
        <f t="shared" si="2"/>
        <v>0.13169309802087026</v>
      </c>
      <c r="T99">
        <f t="shared" si="2"/>
        <v>0</v>
      </c>
      <c r="U99">
        <f t="shared" si="2"/>
        <v>0.594501029464922</v>
      </c>
      <c r="V99">
        <f t="shared" si="2"/>
        <v>9.5732795273676424E-2</v>
      </c>
      <c r="W99">
        <f t="shared" si="2"/>
        <v>0.24732667177515427</v>
      </c>
      <c r="X99">
        <f t="shared" si="2"/>
        <v>1.0479116745177632</v>
      </c>
      <c r="Y99">
        <f t="shared" si="2"/>
        <v>0</v>
      </c>
      <c r="Z99">
        <f t="shared" si="2"/>
        <v>1.398874817045454E-2</v>
      </c>
      <c r="AA99">
        <f t="shared" si="2"/>
        <v>2.4945739038396628E-2</v>
      </c>
      <c r="AB99">
        <f t="shared" si="2"/>
        <v>4.0626199046136534E-2</v>
      </c>
      <c r="AC99">
        <f t="shared" si="2"/>
        <v>2.6164442947463489E-2</v>
      </c>
      <c r="AD99">
        <f t="shared" si="2"/>
        <v>2.9722030042108261E-2</v>
      </c>
      <c r="AE99">
        <f t="shared" si="2"/>
        <v>9.9904783035385789E-2</v>
      </c>
      <c r="AF99">
        <f t="shared" si="2"/>
        <v>8.1359189999999984E-2</v>
      </c>
      <c r="AG99">
        <f t="shared" si="2"/>
        <v>0.15919674301440023</v>
      </c>
      <c r="AH99">
        <f t="shared" si="2"/>
        <v>0.18486717373538017</v>
      </c>
      <c r="AI99">
        <f t="shared" si="2"/>
        <v>1.4429327884642575E-2</v>
      </c>
      <c r="AJ99">
        <f t="shared" si="2"/>
        <v>0</v>
      </c>
      <c r="AK99">
        <f t="shared" si="2"/>
        <v>0.38729432640000055</v>
      </c>
      <c r="AL99">
        <f t="shared" si="2"/>
        <v>0</v>
      </c>
      <c r="AM99">
        <f t="shared" si="2"/>
        <v>0</v>
      </c>
      <c r="AN99">
        <f t="shared" si="2"/>
        <v>1.6818479999999983E-2</v>
      </c>
      <c r="AO99">
        <f t="shared" si="2"/>
        <v>0</v>
      </c>
      <c r="AP99">
        <f t="shared" si="2"/>
        <v>1.2805287159672749E-2</v>
      </c>
      <c r="AQ99">
        <f t="shared" si="2"/>
        <v>0.14981832479999996</v>
      </c>
      <c r="AR99">
        <f t="shared" si="2"/>
        <v>4.9171923282336917E-2</v>
      </c>
      <c r="AS99">
        <f t="shared" si="2"/>
        <v>4.4041199506244404E-2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15.513617348398762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14.459963999999999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14.459963999999999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14.459963999999999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14.459963999999999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14.459963999999999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14.459963999999999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14.459963999999999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14.459963999999999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14.459963999999999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14.459963999999999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14.459963999999999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14.459963999999999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14.459963999999999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14.459963999999999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14.459963999999999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14.459963999999999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14.459963999999999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14.459963999999999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14.459963999999999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14.459963999999999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14.459963999999999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14.459963999999999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14.459963999999999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14.459963999999999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14.459963999999999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14.459963999999999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14.459963999999999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14.459963999999999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14.459963999999999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14.459963999999999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14.459963999999999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14.459963999999999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14.459963999999999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14.459963999999999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14.459963999999999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14.459963999999999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14.459963999999999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14.459963999999999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14.459963999999999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14.459963999999999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14.459963999999999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14.459963999999999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14.459963999999999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14.459963999999999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14.459963999999999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14.459963999999999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14.459963999999999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14.459963999999999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14.459963999999999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14.459963999999999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14.459963999999999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14.459963999999999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14.459963999999999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14.459963999999999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14.459963999999999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14.459963999999999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14.459963999999999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14.459963999999999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14.459963999999999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14.459963999999999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14.459963999999999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14.459963999999999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14.459963999999999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14.459963999999999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14.459963999999999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14.459963999999999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14.459963999999999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14.459963999999999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14.459963999999999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14.459963999999999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14.459963999999999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14.459963999999999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14.459963999999999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14.459963999999999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14.459963999999999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14.459963999999999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14.459963999999999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14.459963999999999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14.459963999999999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14.459963999999999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14.459963999999999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14.459963999999999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14.459963999999999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14.459963999999999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14.459963999999999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14.459963999999999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14.459963999999999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14.459963999999999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14.459963999999999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14.459963999999999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14.459963999999999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14.459963999999999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14.459963999999999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14.459963999999999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14.459963999999999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14.459963999999999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14.459963999999999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14.459963999999999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14.459963999999999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14.459963999999999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14.459963999999999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14.459963999999999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14.459963999999999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14.459963999999999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14.459963999999999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14.459963999999999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14.459963999999999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14.459963999999999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14.459963999999999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14.459963999999999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14.459963999999999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14.459963999999999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14.459963999999999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14.459963999999999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14.459963999999999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14.459963999999999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14.459963999999999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14.459963999999999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14.459963999999999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14.459963999999999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14.459963999999999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14.459963999999999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14.459963999999999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14.459963999999999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14.459963999999999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14.459963999999999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14.459963999999999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14.459963999999999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14.459963999999999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14.459963999999999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14.459963999999999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14.459963999999999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14.459963999999999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14.459963999999999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14.459963999999999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14.459963999999999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14.459963999999999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14.459963999999999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14.459963999999999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14.459963999999999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14.459963999999999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14.459963999999999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14.459963999999999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14.459963999999999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14.459963999999999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14.459963999999999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14.459963999999999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14.459963999999999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14.459963999999999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14.459963999999999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14.459963999999999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14.459963999999999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14.459963999999999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14.459963999999999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14.459963999999999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14.459963999999999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14.459963999999999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14.459963999999999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14.459963999999999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14.459963999999999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14.459963999999999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14.459963999999999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14.459963999999999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14.459963999999999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14.459963999999999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14.459963999999999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14.459963999999999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14.459963999999999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14.459963999999999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14.459963999999999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14.459963999999999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14.459963999999999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14.459963999999999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14.459963999999999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14.459963999999999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14.459963999999999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14.459963999999999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14.459963999999999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14.459963999999999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14.459963999999999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14.459963999999999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14.459963999999999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14.459963999999999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14.459963999999999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14.459963999999999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14.459963999999999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14.459963999999999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14.459963999999999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14.459963999999999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14.459963999999999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14.459963999999999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14.459963999999999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0.34703913599999958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0.34703913599999958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45293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269.92</v>
      </c>
      <c r="L3" s="196">
        <v>4.82</v>
      </c>
      <c r="M3" s="196">
        <v>28.92</v>
      </c>
      <c r="N3" s="196">
        <v>11.57</v>
      </c>
      <c r="O3" s="196">
        <v>70.650000000000006</v>
      </c>
      <c r="P3" s="196">
        <v>11.57</v>
      </c>
      <c r="Q3" s="196">
        <v>2.89</v>
      </c>
      <c r="R3" s="196">
        <v>9.64</v>
      </c>
      <c r="S3" s="196">
        <v>5.78</v>
      </c>
      <c r="T3" s="196">
        <v>0</v>
      </c>
      <c r="U3" s="196">
        <v>59.87</v>
      </c>
      <c r="V3" s="196">
        <v>2.89</v>
      </c>
      <c r="W3" s="196">
        <v>7.71</v>
      </c>
      <c r="X3" s="196">
        <v>28.92</v>
      </c>
      <c r="Y3" s="196">
        <v>0</v>
      </c>
      <c r="Z3">
        <v>0</v>
      </c>
      <c r="AA3" s="196">
        <v>14.53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57.84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269.92</v>
      </c>
      <c r="L4" s="196">
        <v>4.82</v>
      </c>
      <c r="M4" s="196">
        <v>28.92</v>
      </c>
      <c r="N4" s="196">
        <v>11.57</v>
      </c>
      <c r="O4" s="196">
        <v>70.650000000000006</v>
      </c>
      <c r="P4" s="196">
        <v>11.57</v>
      </c>
      <c r="Q4" s="196">
        <v>2.89</v>
      </c>
      <c r="R4" s="196">
        <v>9.64</v>
      </c>
      <c r="S4" s="196">
        <v>5.78</v>
      </c>
      <c r="T4" s="196">
        <v>0</v>
      </c>
      <c r="U4" s="196">
        <v>59.87</v>
      </c>
      <c r="V4" s="196">
        <v>2.89</v>
      </c>
      <c r="W4" s="196">
        <v>7.71</v>
      </c>
      <c r="X4" s="196">
        <v>28.92</v>
      </c>
      <c r="Y4" s="196">
        <v>0</v>
      </c>
      <c r="Z4">
        <v>0</v>
      </c>
      <c r="AA4" s="196">
        <v>14.53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57.84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269.92</v>
      </c>
      <c r="L5" s="196">
        <v>4.82</v>
      </c>
      <c r="M5" s="196">
        <v>28.92</v>
      </c>
      <c r="N5" s="196">
        <v>11.57</v>
      </c>
      <c r="O5" s="196">
        <v>70.650000000000006</v>
      </c>
      <c r="P5" s="196">
        <v>11.57</v>
      </c>
      <c r="Q5" s="196">
        <v>2.89</v>
      </c>
      <c r="R5" s="196">
        <v>9.64</v>
      </c>
      <c r="S5" s="196">
        <v>5.78</v>
      </c>
      <c r="T5" s="196">
        <v>0</v>
      </c>
      <c r="U5" s="196">
        <v>59.87</v>
      </c>
      <c r="V5" s="196">
        <v>2.89</v>
      </c>
      <c r="W5" s="196">
        <v>7.71</v>
      </c>
      <c r="X5" s="196">
        <v>28.92</v>
      </c>
      <c r="Y5" s="196">
        <v>0</v>
      </c>
      <c r="Z5">
        <v>0</v>
      </c>
      <c r="AA5" s="196">
        <v>14.53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57.84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269.92</v>
      </c>
      <c r="L6" s="196">
        <v>4.82</v>
      </c>
      <c r="M6" s="196">
        <v>28.92</v>
      </c>
      <c r="N6" s="196">
        <v>11.57</v>
      </c>
      <c r="O6" s="196">
        <v>70.650000000000006</v>
      </c>
      <c r="P6" s="196">
        <v>11.57</v>
      </c>
      <c r="Q6" s="196">
        <v>2.89</v>
      </c>
      <c r="R6" s="196">
        <v>9.64</v>
      </c>
      <c r="S6" s="196">
        <v>5.78</v>
      </c>
      <c r="T6" s="196">
        <v>0</v>
      </c>
      <c r="U6" s="196">
        <v>59.87</v>
      </c>
      <c r="V6" s="196">
        <v>2.89</v>
      </c>
      <c r="W6" s="196">
        <v>7.71</v>
      </c>
      <c r="X6" s="196">
        <v>28.92</v>
      </c>
      <c r="Y6" s="196">
        <v>0</v>
      </c>
      <c r="Z6">
        <v>0</v>
      </c>
      <c r="AA6" s="196">
        <v>14.53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57.84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269.92</v>
      </c>
      <c r="L7" s="196">
        <v>4.82</v>
      </c>
      <c r="M7" s="196">
        <v>28.92</v>
      </c>
      <c r="N7" s="196">
        <v>11.57</v>
      </c>
      <c r="O7" s="196">
        <v>70.650000000000006</v>
      </c>
      <c r="P7" s="196">
        <v>11.57</v>
      </c>
      <c r="Q7" s="196">
        <v>2.89</v>
      </c>
      <c r="R7" s="196">
        <v>9.64</v>
      </c>
      <c r="S7" s="196">
        <v>5.78</v>
      </c>
      <c r="T7" s="196">
        <v>0</v>
      </c>
      <c r="U7" s="196">
        <v>59.87</v>
      </c>
      <c r="V7" s="196">
        <v>2.89</v>
      </c>
      <c r="W7" s="196">
        <v>7.71</v>
      </c>
      <c r="X7" s="196">
        <v>28.92</v>
      </c>
      <c r="Y7" s="196">
        <v>0</v>
      </c>
      <c r="Z7">
        <v>0</v>
      </c>
      <c r="AA7" s="196">
        <v>15.19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57.84</v>
      </c>
      <c r="AQ7" s="196">
        <v>19.28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269.92</v>
      </c>
      <c r="L8" s="196">
        <v>4.82</v>
      </c>
      <c r="M8" s="196">
        <v>28.92</v>
      </c>
      <c r="N8" s="196">
        <v>11.57</v>
      </c>
      <c r="O8" s="196">
        <v>70.650000000000006</v>
      </c>
      <c r="P8" s="196">
        <v>11.57</v>
      </c>
      <c r="Q8" s="196">
        <v>2.89</v>
      </c>
      <c r="R8" s="196">
        <v>9.64</v>
      </c>
      <c r="S8" s="196">
        <v>5.78</v>
      </c>
      <c r="T8" s="196">
        <v>0</v>
      </c>
      <c r="U8" s="196">
        <v>59.87</v>
      </c>
      <c r="V8" s="196">
        <v>2.89</v>
      </c>
      <c r="W8" s="196">
        <v>7.71</v>
      </c>
      <c r="X8" s="196">
        <v>28.92</v>
      </c>
      <c r="Y8" s="196">
        <v>0</v>
      </c>
      <c r="Z8">
        <v>0</v>
      </c>
      <c r="AA8" s="196">
        <v>15.69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57.84</v>
      </c>
      <c r="AQ8" s="196">
        <v>19.28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269.92</v>
      </c>
      <c r="L9" s="196">
        <v>4.82</v>
      </c>
      <c r="M9" s="196">
        <v>28.92</v>
      </c>
      <c r="N9" s="196">
        <v>11.57</v>
      </c>
      <c r="O9" s="196">
        <v>70.650000000000006</v>
      </c>
      <c r="P9" s="196">
        <v>11.57</v>
      </c>
      <c r="Q9" s="196">
        <v>2.89</v>
      </c>
      <c r="R9" s="196">
        <v>9.64</v>
      </c>
      <c r="S9" s="196">
        <v>5.78</v>
      </c>
      <c r="T9" s="196">
        <v>0</v>
      </c>
      <c r="U9" s="196">
        <v>59.87</v>
      </c>
      <c r="V9" s="196">
        <v>2.89</v>
      </c>
      <c r="W9" s="196">
        <v>7.71</v>
      </c>
      <c r="X9" s="196">
        <v>28.92</v>
      </c>
      <c r="Y9" s="196">
        <v>0</v>
      </c>
      <c r="Z9">
        <v>0</v>
      </c>
      <c r="AA9" s="196">
        <v>15.69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57.84</v>
      </c>
      <c r="AQ9" s="196">
        <v>19.28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269.92</v>
      </c>
      <c r="L10" s="196">
        <v>4.82</v>
      </c>
      <c r="M10" s="196">
        <v>28.92</v>
      </c>
      <c r="N10" s="196">
        <v>11.57</v>
      </c>
      <c r="O10" s="196">
        <v>70.650000000000006</v>
      </c>
      <c r="P10" s="196">
        <v>11.57</v>
      </c>
      <c r="Q10" s="196">
        <v>2.89</v>
      </c>
      <c r="R10" s="196">
        <v>9.64</v>
      </c>
      <c r="S10" s="196">
        <v>5.78</v>
      </c>
      <c r="T10" s="196">
        <v>0</v>
      </c>
      <c r="U10" s="196">
        <v>59.87</v>
      </c>
      <c r="V10" s="196">
        <v>2.89</v>
      </c>
      <c r="W10" s="196">
        <v>7.71</v>
      </c>
      <c r="X10" s="196">
        <v>28.92</v>
      </c>
      <c r="Y10" s="196">
        <v>0</v>
      </c>
      <c r="Z10">
        <v>0</v>
      </c>
      <c r="AA10" s="196">
        <v>15.69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57.84</v>
      </c>
      <c r="AQ10" s="196">
        <v>19.28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269.92</v>
      </c>
      <c r="L11" s="196">
        <v>4.82</v>
      </c>
      <c r="M11" s="196">
        <v>28.92</v>
      </c>
      <c r="N11" s="196">
        <v>11.57</v>
      </c>
      <c r="O11" s="196">
        <v>70.650000000000006</v>
      </c>
      <c r="P11" s="196">
        <v>11.57</v>
      </c>
      <c r="Q11" s="196">
        <v>2.89</v>
      </c>
      <c r="R11" s="196">
        <v>9.64</v>
      </c>
      <c r="S11" s="196">
        <v>5.78</v>
      </c>
      <c r="T11" s="196">
        <v>0</v>
      </c>
      <c r="U11" s="196">
        <v>59.87</v>
      </c>
      <c r="V11" s="196">
        <v>2.89</v>
      </c>
      <c r="W11" s="196">
        <v>7.71</v>
      </c>
      <c r="X11" s="196">
        <v>28.92</v>
      </c>
      <c r="Y11" s="196">
        <v>0</v>
      </c>
      <c r="Z11">
        <v>0</v>
      </c>
      <c r="AA11" s="196">
        <v>15.69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57.84</v>
      </c>
      <c r="AQ11" s="196">
        <v>19.28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269.92</v>
      </c>
      <c r="L12" s="196">
        <v>4.82</v>
      </c>
      <c r="M12" s="196">
        <v>28.92</v>
      </c>
      <c r="N12" s="196">
        <v>11.57</v>
      </c>
      <c r="O12" s="196">
        <v>70.650000000000006</v>
      </c>
      <c r="P12" s="196">
        <v>11.57</v>
      </c>
      <c r="Q12" s="196">
        <v>2.89</v>
      </c>
      <c r="R12" s="196">
        <v>9.64</v>
      </c>
      <c r="S12" s="196">
        <v>5.78</v>
      </c>
      <c r="T12" s="196">
        <v>0</v>
      </c>
      <c r="U12" s="196">
        <v>59.87</v>
      </c>
      <c r="V12" s="196">
        <v>2.89</v>
      </c>
      <c r="W12" s="196">
        <v>7.71</v>
      </c>
      <c r="X12" s="196">
        <v>28.92</v>
      </c>
      <c r="Y12" s="196">
        <v>0</v>
      </c>
      <c r="Z12">
        <v>0</v>
      </c>
      <c r="AA12" s="196">
        <v>15.69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57.84</v>
      </c>
      <c r="AQ12" s="196">
        <v>19.28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269.92</v>
      </c>
      <c r="L13" s="196">
        <v>4.82</v>
      </c>
      <c r="M13" s="196">
        <v>28.92</v>
      </c>
      <c r="N13" s="196">
        <v>11.57</v>
      </c>
      <c r="O13" s="196">
        <v>70.650000000000006</v>
      </c>
      <c r="P13" s="196">
        <v>11.57</v>
      </c>
      <c r="Q13" s="196">
        <v>2.89</v>
      </c>
      <c r="R13" s="196">
        <v>9.64</v>
      </c>
      <c r="S13" s="196">
        <v>5.78</v>
      </c>
      <c r="T13" s="196">
        <v>0</v>
      </c>
      <c r="U13" s="196">
        <v>59.87</v>
      </c>
      <c r="V13" s="196">
        <v>2.89</v>
      </c>
      <c r="W13" s="196">
        <v>7.71</v>
      </c>
      <c r="X13" s="196">
        <v>28.92</v>
      </c>
      <c r="Y13" s="196">
        <v>0</v>
      </c>
      <c r="Z13">
        <v>0</v>
      </c>
      <c r="AA13" s="196">
        <v>15.69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57.84</v>
      </c>
      <c r="AQ13" s="196">
        <v>19.28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269.92</v>
      </c>
      <c r="L14" s="196">
        <v>4.82</v>
      </c>
      <c r="M14" s="196">
        <v>28.92</v>
      </c>
      <c r="N14" s="196">
        <v>11.57</v>
      </c>
      <c r="O14" s="196">
        <v>70.650000000000006</v>
      </c>
      <c r="P14" s="196">
        <v>11.57</v>
      </c>
      <c r="Q14" s="196">
        <v>2.89</v>
      </c>
      <c r="R14" s="196">
        <v>9.64</v>
      </c>
      <c r="S14" s="196">
        <v>5.78</v>
      </c>
      <c r="T14" s="196">
        <v>0</v>
      </c>
      <c r="U14" s="196">
        <v>59.87</v>
      </c>
      <c r="V14" s="196">
        <v>2.89</v>
      </c>
      <c r="W14" s="196">
        <v>7.71</v>
      </c>
      <c r="X14" s="196">
        <v>28.92</v>
      </c>
      <c r="Y14" s="196">
        <v>0</v>
      </c>
      <c r="Z14">
        <v>0</v>
      </c>
      <c r="AA14" s="196">
        <v>15.69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57.84</v>
      </c>
      <c r="AQ14" s="196">
        <v>19.28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269.92</v>
      </c>
      <c r="L15" s="196">
        <v>4.82</v>
      </c>
      <c r="M15" s="196">
        <v>28.92</v>
      </c>
      <c r="N15" s="196">
        <v>11.57</v>
      </c>
      <c r="O15" s="196">
        <v>70.650000000000006</v>
      </c>
      <c r="P15" s="196">
        <v>11.57</v>
      </c>
      <c r="Q15" s="196">
        <v>2.89</v>
      </c>
      <c r="R15" s="196">
        <v>9.64</v>
      </c>
      <c r="S15" s="196">
        <v>5.78</v>
      </c>
      <c r="T15" s="196">
        <v>0</v>
      </c>
      <c r="U15" s="196">
        <v>59.87</v>
      </c>
      <c r="V15" s="196">
        <v>2.89</v>
      </c>
      <c r="W15" s="196">
        <v>7.71</v>
      </c>
      <c r="X15" s="196">
        <v>28.92</v>
      </c>
      <c r="Y15" s="196">
        <v>0</v>
      </c>
      <c r="Z15">
        <v>0</v>
      </c>
      <c r="AA15" s="196">
        <v>15.69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57.84</v>
      </c>
      <c r="AQ15" s="196">
        <v>19.28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269.92</v>
      </c>
      <c r="L16" s="196">
        <v>4.82</v>
      </c>
      <c r="M16" s="196">
        <v>28.92</v>
      </c>
      <c r="N16" s="196">
        <v>11.57</v>
      </c>
      <c r="O16" s="196">
        <v>70.650000000000006</v>
      </c>
      <c r="P16" s="196">
        <v>11.57</v>
      </c>
      <c r="Q16" s="196">
        <v>2.89</v>
      </c>
      <c r="R16" s="196">
        <v>9.64</v>
      </c>
      <c r="S16" s="196">
        <v>5.78</v>
      </c>
      <c r="T16" s="196">
        <v>0</v>
      </c>
      <c r="U16" s="196">
        <v>59.87</v>
      </c>
      <c r="V16" s="196">
        <v>2.89</v>
      </c>
      <c r="W16" s="196">
        <v>7.71</v>
      </c>
      <c r="X16" s="196">
        <v>28.92</v>
      </c>
      <c r="Y16" s="196">
        <v>0</v>
      </c>
      <c r="Z16">
        <v>0</v>
      </c>
      <c r="AA16" s="196">
        <v>15.69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57.84</v>
      </c>
      <c r="AQ16" s="196">
        <v>19.28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269.92</v>
      </c>
      <c r="L17" s="196">
        <v>4.82</v>
      </c>
      <c r="M17" s="196">
        <v>28.92</v>
      </c>
      <c r="N17" s="196">
        <v>11.57</v>
      </c>
      <c r="O17" s="196">
        <v>70.650000000000006</v>
      </c>
      <c r="P17" s="196">
        <v>11.57</v>
      </c>
      <c r="Q17" s="196">
        <v>2.89</v>
      </c>
      <c r="R17" s="196">
        <v>9.64</v>
      </c>
      <c r="S17" s="196">
        <v>5.78</v>
      </c>
      <c r="T17" s="196">
        <v>0</v>
      </c>
      <c r="U17" s="196">
        <v>59.87</v>
      </c>
      <c r="V17" s="196">
        <v>2.89</v>
      </c>
      <c r="W17" s="196">
        <v>7.71</v>
      </c>
      <c r="X17" s="196">
        <v>28.92</v>
      </c>
      <c r="Y17" s="196">
        <v>0</v>
      </c>
      <c r="Z17">
        <v>0</v>
      </c>
      <c r="AA17" s="196">
        <v>15.69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57.84</v>
      </c>
      <c r="AQ17" s="196">
        <v>19.28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269.92</v>
      </c>
      <c r="L18" s="196">
        <v>4.82</v>
      </c>
      <c r="M18" s="196">
        <v>28.92</v>
      </c>
      <c r="N18" s="196">
        <v>11.57</v>
      </c>
      <c r="O18" s="196">
        <v>70.650000000000006</v>
      </c>
      <c r="P18" s="196">
        <v>11.57</v>
      </c>
      <c r="Q18" s="196">
        <v>2.89</v>
      </c>
      <c r="R18" s="196">
        <v>9.64</v>
      </c>
      <c r="S18" s="196">
        <v>5.78</v>
      </c>
      <c r="T18" s="196">
        <v>0</v>
      </c>
      <c r="U18" s="196">
        <v>59.87</v>
      </c>
      <c r="V18" s="196">
        <v>2.89</v>
      </c>
      <c r="W18" s="196">
        <v>7.71</v>
      </c>
      <c r="X18" s="196">
        <v>28.92</v>
      </c>
      <c r="Y18" s="196">
        <v>0</v>
      </c>
      <c r="Z18">
        <v>0</v>
      </c>
      <c r="AA18" s="196">
        <v>15.69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57.84</v>
      </c>
      <c r="AQ18" s="196">
        <v>19.28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269.92</v>
      </c>
      <c r="L19" s="196">
        <v>4.82</v>
      </c>
      <c r="M19" s="196">
        <v>28.92</v>
      </c>
      <c r="N19" s="196">
        <v>11.57</v>
      </c>
      <c r="O19" s="196">
        <v>70.650000000000006</v>
      </c>
      <c r="P19" s="196">
        <v>11.57</v>
      </c>
      <c r="Q19" s="196">
        <v>2.89</v>
      </c>
      <c r="R19" s="196">
        <v>9.64</v>
      </c>
      <c r="S19" s="196">
        <v>5.78</v>
      </c>
      <c r="T19" s="196">
        <v>0</v>
      </c>
      <c r="U19" s="196">
        <v>59.87</v>
      </c>
      <c r="V19" s="196">
        <v>2.89</v>
      </c>
      <c r="W19" s="196">
        <v>7.71</v>
      </c>
      <c r="X19" s="196">
        <v>28.92</v>
      </c>
      <c r="Y19" s="196">
        <v>0</v>
      </c>
      <c r="Z19">
        <v>0</v>
      </c>
      <c r="AA19" s="196">
        <v>15.69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57.84</v>
      </c>
      <c r="AQ19" s="196">
        <v>19.28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269.92</v>
      </c>
      <c r="L20" s="196">
        <v>4.82</v>
      </c>
      <c r="M20" s="196">
        <v>28.92</v>
      </c>
      <c r="N20" s="196">
        <v>11.57</v>
      </c>
      <c r="O20" s="196">
        <v>70.650000000000006</v>
      </c>
      <c r="P20" s="196">
        <v>11.57</v>
      </c>
      <c r="Q20" s="196">
        <v>2.89</v>
      </c>
      <c r="R20" s="196">
        <v>9.64</v>
      </c>
      <c r="S20" s="196">
        <v>5.78</v>
      </c>
      <c r="T20" s="196">
        <v>0</v>
      </c>
      <c r="U20" s="196">
        <v>59.87</v>
      </c>
      <c r="V20" s="196">
        <v>2.89</v>
      </c>
      <c r="W20" s="196">
        <v>7.71</v>
      </c>
      <c r="X20" s="196">
        <v>28.92</v>
      </c>
      <c r="Y20" s="196">
        <v>0</v>
      </c>
      <c r="Z20">
        <v>0</v>
      </c>
      <c r="AA20" s="196">
        <v>15.69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57.84</v>
      </c>
      <c r="AQ20" s="196">
        <v>19.28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269.92</v>
      </c>
      <c r="L21" s="196">
        <v>4.82</v>
      </c>
      <c r="M21" s="196">
        <v>28.92</v>
      </c>
      <c r="N21" s="196">
        <v>11.57</v>
      </c>
      <c r="O21" s="196">
        <v>70.650000000000006</v>
      </c>
      <c r="P21" s="196">
        <v>11.57</v>
      </c>
      <c r="Q21" s="196">
        <v>2.89</v>
      </c>
      <c r="R21" s="196">
        <v>9.64</v>
      </c>
      <c r="S21" s="196">
        <v>5.78</v>
      </c>
      <c r="T21" s="196">
        <v>0</v>
      </c>
      <c r="U21" s="196">
        <v>59.87</v>
      </c>
      <c r="V21" s="196">
        <v>2.89</v>
      </c>
      <c r="W21" s="196">
        <v>7.71</v>
      </c>
      <c r="X21" s="196">
        <v>28.92</v>
      </c>
      <c r="Y21" s="196">
        <v>0</v>
      </c>
      <c r="Z21">
        <v>0</v>
      </c>
      <c r="AA21" s="196">
        <v>15.69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58.47</v>
      </c>
      <c r="AQ21" s="196">
        <v>19.46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269.92</v>
      </c>
      <c r="L22" s="196">
        <v>4.82</v>
      </c>
      <c r="M22" s="196">
        <v>28.92</v>
      </c>
      <c r="N22" s="196">
        <v>11.57</v>
      </c>
      <c r="O22" s="196">
        <v>70.650000000000006</v>
      </c>
      <c r="P22" s="196">
        <v>11.57</v>
      </c>
      <c r="Q22" s="196">
        <v>2.89</v>
      </c>
      <c r="R22" s="196">
        <v>9.64</v>
      </c>
      <c r="S22" s="196">
        <v>5.78</v>
      </c>
      <c r="T22" s="196">
        <v>0</v>
      </c>
      <c r="U22" s="196">
        <v>59.87</v>
      </c>
      <c r="V22" s="196">
        <v>2.89</v>
      </c>
      <c r="W22" s="196">
        <v>7.71</v>
      </c>
      <c r="X22" s="196">
        <v>28.92</v>
      </c>
      <c r="Y22" s="196">
        <v>0</v>
      </c>
      <c r="Z22">
        <v>0</v>
      </c>
      <c r="AA22" s="196">
        <v>15.69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58.47</v>
      </c>
      <c r="AQ22" s="196">
        <v>19.46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269.92</v>
      </c>
      <c r="L23" s="196">
        <v>4.82</v>
      </c>
      <c r="M23" s="196">
        <v>28.92</v>
      </c>
      <c r="N23" s="196">
        <v>11.57</v>
      </c>
      <c r="O23" s="196">
        <v>70.650000000000006</v>
      </c>
      <c r="P23" s="196">
        <v>11.57</v>
      </c>
      <c r="Q23" s="196">
        <v>2.89</v>
      </c>
      <c r="R23" s="196">
        <v>9.64</v>
      </c>
      <c r="S23" s="196">
        <v>5.78</v>
      </c>
      <c r="T23" s="196">
        <v>0</v>
      </c>
      <c r="U23" s="196">
        <v>59.87</v>
      </c>
      <c r="V23" s="196">
        <v>2.89</v>
      </c>
      <c r="W23" s="196">
        <v>7.71</v>
      </c>
      <c r="X23" s="196">
        <v>28.92</v>
      </c>
      <c r="Y23" s="196">
        <v>0</v>
      </c>
      <c r="Z23">
        <v>0</v>
      </c>
      <c r="AA23" s="196">
        <v>15.69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58.47</v>
      </c>
      <c r="AQ23" s="196">
        <v>19.46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269.92</v>
      </c>
      <c r="L24" s="196">
        <v>4.82</v>
      </c>
      <c r="M24" s="196">
        <v>28.92</v>
      </c>
      <c r="N24" s="196">
        <v>11.57</v>
      </c>
      <c r="O24" s="196">
        <v>70.650000000000006</v>
      </c>
      <c r="P24" s="196">
        <v>11.57</v>
      </c>
      <c r="Q24" s="196">
        <v>2.89</v>
      </c>
      <c r="R24" s="196">
        <v>9.64</v>
      </c>
      <c r="S24" s="196">
        <v>5.78</v>
      </c>
      <c r="T24" s="196">
        <v>0</v>
      </c>
      <c r="U24" s="196">
        <v>59.87</v>
      </c>
      <c r="V24" s="196">
        <v>2.89</v>
      </c>
      <c r="W24" s="196">
        <v>7.71</v>
      </c>
      <c r="X24" s="196">
        <v>28.92</v>
      </c>
      <c r="Y24" s="196">
        <v>0</v>
      </c>
      <c r="Z24">
        <v>0</v>
      </c>
      <c r="AA24" s="196">
        <v>15.69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58.47</v>
      </c>
      <c r="AQ24" s="196">
        <v>19.46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269.92</v>
      </c>
      <c r="L25" s="196">
        <v>4.82</v>
      </c>
      <c r="M25" s="196">
        <v>58.71</v>
      </c>
      <c r="N25" s="196">
        <v>24.42</v>
      </c>
      <c r="O25" s="196">
        <v>70.650000000000006</v>
      </c>
      <c r="P25" s="196">
        <v>23.93</v>
      </c>
      <c r="Q25" s="196">
        <v>2.89</v>
      </c>
      <c r="R25" s="196">
        <v>9.64</v>
      </c>
      <c r="S25" s="196">
        <v>5.78</v>
      </c>
      <c r="T25" s="196">
        <v>0</v>
      </c>
      <c r="U25" s="196">
        <v>59.87</v>
      </c>
      <c r="V25" s="196">
        <v>4.22</v>
      </c>
      <c r="W25" s="196">
        <v>14.03</v>
      </c>
      <c r="X25" s="196">
        <v>59.48</v>
      </c>
      <c r="Y25" s="196">
        <v>0</v>
      </c>
      <c r="Z25">
        <v>0</v>
      </c>
      <c r="AA25" s="196">
        <v>15.69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57.84</v>
      </c>
      <c r="AQ25" s="196">
        <v>19.28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269.92</v>
      </c>
      <c r="L26" s="196">
        <v>4.82</v>
      </c>
      <c r="M26" s="196">
        <v>61.48</v>
      </c>
      <c r="N26" s="196">
        <v>25</v>
      </c>
      <c r="O26" s="196">
        <v>70.650000000000006</v>
      </c>
      <c r="P26" s="196">
        <v>23.93</v>
      </c>
      <c r="Q26" s="196">
        <v>2.89</v>
      </c>
      <c r="R26" s="196">
        <v>9.64</v>
      </c>
      <c r="S26" s="196">
        <v>5.78</v>
      </c>
      <c r="T26" s="196">
        <v>0</v>
      </c>
      <c r="U26" s="196">
        <v>59.87</v>
      </c>
      <c r="V26" s="196">
        <v>4.22</v>
      </c>
      <c r="W26" s="196">
        <v>14.03</v>
      </c>
      <c r="X26" s="196">
        <v>59.48</v>
      </c>
      <c r="Y26" s="196">
        <v>0</v>
      </c>
      <c r="Z26">
        <v>0</v>
      </c>
      <c r="AA26" s="196">
        <v>15.69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57.84</v>
      </c>
      <c r="AQ26" s="196">
        <v>19.28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318.12</v>
      </c>
      <c r="L27" s="196">
        <v>8.68</v>
      </c>
      <c r="M27" s="196">
        <v>61.48</v>
      </c>
      <c r="N27" s="196">
        <v>25</v>
      </c>
      <c r="O27" s="196">
        <v>70.650000000000006</v>
      </c>
      <c r="P27" s="196">
        <v>23.93</v>
      </c>
      <c r="Q27" s="196">
        <v>4.62</v>
      </c>
      <c r="R27" s="196">
        <v>17.95</v>
      </c>
      <c r="S27" s="196">
        <v>11.17</v>
      </c>
      <c r="T27" s="196">
        <v>0</v>
      </c>
      <c r="U27" s="196">
        <v>59.87</v>
      </c>
      <c r="V27" s="196">
        <v>7.16</v>
      </c>
      <c r="W27" s="196">
        <v>14.73</v>
      </c>
      <c r="X27" s="196">
        <v>62.46</v>
      </c>
      <c r="Y27" s="196">
        <v>0</v>
      </c>
      <c r="Z27">
        <v>0</v>
      </c>
      <c r="AA27" s="196">
        <v>15.69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82.89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84.59</v>
      </c>
      <c r="AQ27" s="196">
        <v>38.19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318.12</v>
      </c>
      <c r="L28" s="196">
        <v>8.68</v>
      </c>
      <c r="M28" s="196">
        <v>61.48</v>
      </c>
      <c r="N28" s="196">
        <v>25</v>
      </c>
      <c r="O28" s="196">
        <v>70.650000000000006</v>
      </c>
      <c r="P28" s="196">
        <v>23.93</v>
      </c>
      <c r="Q28" s="196">
        <v>4.62</v>
      </c>
      <c r="R28" s="196">
        <v>17.95</v>
      </c>
      <c r="S28" s="196">
        <v>11.17</v>
      </c>
      <c r="T28" s="196">
        <v>0</v>
      </c>
      <c r="U28" s="196">
        <v>59.87</v>
      </c>
      <c r="V28" s="196">
        <v>6.88</v>
      </c>
      <c r="W28" s="196">
        <v>14.73</v>
      </c>
      <c r="X28" s="196">
        <v>62.46</v>
      </c>
      <c r="Y28" s="196">
        <v>0</v>
      </c>
      <c r="Z28">
        <v>0</v>
      </c>
      <c r="AA28" s="196">
        <v>15.69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82.89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95</v>
      </c>
      <c r="AQ28" s="196">
        <v>38.19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366.32</v>
      </c>
      <c r="L29" s="196">
        <v>8.68</v>
      </c>
      <c r="M29" s="196">
        <v>61.48</v>
      </c>
      <c r="N29" s="196">
        <v>25</v>
      </c>
      <c r="O29" s="196">
        <v>70.650000000000006</v>
      </c>
      <c r="P29" s="196">
        <v>23.93</v>
      </c>
      <c r="Q29" s="196">
        <v>4.62</v>
      </c>
      <c r="R29" s="196">
        <v>17.95</v>
      </c>
      <c r="S29" s="196">
        <v>11.17</v>
      </c>
      <c r="T29" s="196">
        <v>0</v>
      </c>
      <c r="U29" s="196">
        <v>59.87</v>
      </c>
      <c r="V29" s="196">
        <v>7.68</v>
      </c>
      <c r="W29" s="196">
        <v>14.73</v>
      </c>
      <c r="X29" s="196">
        <v>62.46</v>
      </c>
      <c r="Y29" s="196">
        <v>0</v>
      </c>
      <c r="Z29">
        <v>0</v>
      </c>
      <c r="AA29" s="196">
        <v>15.69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82.89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117.39</v>
      </c>
      <c r="AQ29" s="196">
        <v>38.19</v>
      </c>
      <c r="AR29" s="196">
        <v>0.51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366.32</v>
      </c>
      <c r="L30" s="196">
        <v>8.68</v>
      </c>
      <c r="M30" s="196">
        <v>61.48</v>
      </c>
      <c r="N30" s="196">
        <v>25</v>
      </c>
      <c r="O30" s="196">
        <v>70.650000000000006</v>
      </c>
      <c r="P30" s="196">
        <v>23.93</v>
      </c>
      <c r="Q30" s="196">
        <v>4.62</v>
      </c>
      <c r="R30" s="196">
        <v>17.95</v>
      </c>
      <c r="S30" s="196">
        <v>11.17</v>
      </c>
      <c r="T30" s="196">
        <v>0</v>
      </c>
      <c r="U30" s="196">
        <v>59.87</v>
      </c>
      <c r="V30" s="196">
        <v>7.68</v>
      </c>
      <c r="W30" s="196">
        <v>14.73</v>
      </c>
      <c r="X30" s="196">
        <v>62.46</v>
      </c>
      <c r="Y30" s="196">
        <v>0</v>
      </c>
      <c r="Z30">
        <v>0</v>
      </c>
      <c r="AA30" s="196">
        <v>15.69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82.89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117.83</v>
      </c>
      <c r="AQ30" s="196">
        <v>38.19</v>
      </c>
      <c r="AR30" s="196">
        <v>1.52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337.4</v>
      </c>
      <c r="L31" s="196">
        <v>8.68</v>
      </c>
      <c r="M31" s="196">
        <v>61.48</v>
      </c>
      <c r="N31" s="196">
        <v>25</v>
      </c>
      <c r="O31" s="196">
        <v>70.650000000000006</v>
      </c>
      <c r="P31" s="196">
        <v>23.93</v>
      </c>
      <c r="Q31" s="196">
        <v>4.62</v>
      </c>
      <c r="R31" s="196">
        <v>17.95</v>
      </c>
      <c r="S31" s="196">
        <v>11.17</v>
      </c>
      <c r="T31" s="196">
        <v>0</v>
      </c>
      <c r="U31" s="196">
        <v>59.87</v>
      </c>
      <c r="V31" s="196">
        <v>7.68</v>
      </c>
      <c r="W31" s="196">
        <v>14.73</v>
      </c>
      <c r="X31" s="196">
        <v>62.46</v>
      </c>
      <c r="Y31" s="196">
        <v>0</v>
      </c>
      <c r="Z31">
        <v>0</v>
      </c>
      <c r="AA31" s="196">
        <v>15.69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78.17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117.83</v>
      </c>
      <c r="AQ31" s="196">
        <v>38.19</v>
      </c>
      <c r="AR31" s="196">
        <v>6.01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350.54</v>
      </c>
      <c r="L32" s="196">
        <v>8.68</v>
      </c>
      <c r="M32" s="196">
        <v>61.48</v>
      </c>
      <c r="N32" s="196">
        <v>25</v>
      </c>
      <c r="O32" s="196">
        <v>70.650000000000006</v>
      </c>
      <c r="P32" s="196">
        <v>23.93</v>
      </c>
      <c r="Q32" s="196">
        <v>4.62</v>
      </c>
      <c r="R32" s="196">
        <v>17.95</v>
      </c>
      <c r="S32" s="196">
        <v>11.17</v>
      </c>
      <c r="T32" s="196">
        <v>0</v>
      </c>
      <c r="U32" s="196">
        <v>59.87</v>
      </c>
      <c r="V32" s="196">
        <v>7.68</v>
      </c>
      <c r="W32" s="196">
        <v>14.73</v>
      </c>
      <c r="X32" s="196">
        <v>62.46</v>
      </c>
      <c r="Y32" s="196">
        <v>0</v>
      </c>
      <c r="Z32">
        <v>0</v>
      </c>
      <c r="AA32" s="196">
        <v>15.69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75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117.83</v>
      </c>
      <c r="AQ32" s="196">
        <v>38.19</v>
      </c>
      <c r="AR32" s="196">
        <v>11.98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414.52</v>
      </c>
      <c r="L33" s="196">
        <v>8.68</v>
      </c>
      <c r="M33" s="196">
        <v>61.48</v>
      </c>
      <c r="N33" s="196">
        <v>25</v>
      </c>
      <c r="O33" s="196">
        <v>70.650000000000006</v>
      </c>
      <c r="P33" s="196">
        <v>23.93</v>
      </c>
      <c r="Q33" s="196">
        <v>4.62</v>
      </c>
      <c r="R33" s="196">
        <v>17.95</v>
      </c>
      <c r="S33" s="196">
        <v>11.17</v>
      </c>
      <c r="T33" s="196">
        <v>0</v>
      </c>
      <c r="U33" s="196">
        <v>59.87</v>
      </c>
      <c r="V33" s="196">
        <v>7.68</v>
      </c>
      <c r="W33" s="196">
        <v>14.73</v>
      </c>
      <c r="X33" s="196">
        <v>62.46</v>
      </c>
      <c r="Y33" s="196">
        <v>0</v>
      </c>
      <c r="Z33">
        <v>0</v>
      </c>
      <c r="AA33" s="196">
        <v>15.69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75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117.83</v>
      </c>
      <c r="AQ33" s="196">
        <v>38.19</v>
      </c>
      <c r="AR33" s="196">
        <v>19.37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491.05</v>
      </c>
      <c r="L34" s="196">
        <v>8.68</v>
      </c>
      <c r="M34" s="196">
        <v>61.48</v>
      </c>
      <c r="N34" s="196">
        <v>25</v>
      </c>
      <c r="O34" s="196">
        <v>70.650000000000006</v>
      </c>
      <c r="P34" s="196">
        <v>23.93</v>
      </c>
      <c r="Q34" s="196">
        <v>4.62</v>
      </c>
      <c r="R34" s="196">
        <v>17.95</v>
      </c>
      <c r="S34" s="196">
        <v>11.17</v>
      </c>
      <c r="T34" s="196">
        <v>0</v>
      </c>
      <c r="U34" s="196">
        <v>59.87</v>
      </c>
      <c r="V34" s="196">
        <v>7.68</v>
      </c>
      <c r="W34" s="196">
        <v>14.73</v>
      </c>
      <c r="X34" s="196">
        <v>62.46</v>
      </c>
      <c r="Y34" s="196">
        <v>0</v>
      </c>
      <c r="Z34">
        <v>0</v>
      </c>
      <c r="AA34" s="196">
        <v>15.69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75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117.83</v>
      </c>
      <c r="AQ34" s="196">
        <v>38.19</v>
      </c>
      <c r="AR34" s="196">
        <v>38.33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491.05</v>
      </c>
      <c r="L35" s="196">
        <v>8.68</v>
      </c>
      <c r="M35" s="196">
        <v>61.48</v>
      </c>
      <c r="N35" s="196">
        <v>25</v>
      </c>
      <c r="O35" s="196">
        <v>70.650000000000006</v>
      </c>
      <c r="P35" s="196">
        <v>23.93</v>
      </c>
      <c r="Q35" s="196">
        <v>4.62</v>
      </c>
      <c r="R35" s="196">
        <v>17.95</v>
      </c>
      <c r="S35" s="196">
        <v>11.17</v>
      </c>
      <c r="T35" s="196">
        <v>0</v>
      </c>
      <c r="U35" s="196">
        <v>59.87</v>
      </c>
      <c r="V35" s="196">
        <v>7.68</v>
      </c>
      <c r="W35" s="196">
        <v>14.73</v>
      </c>
      <c r="X35" s="196">
        <v>62.46</v>
      </c>
      <c r="Y35" s="196">
        <v>0</v>
      </c>
      <c r="Z35">
        <v>0</v>
      </c>
      <c r="AA35" s="196">
        <v>15.69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101.78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117.83</v>
      </c>
      <c r="AQ35" s="196">
        <v>38.19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491.05</v>
      </c>
      <c r="L36" s="196">
        <v>8.68</v>
      </c>
      <c r="M36" s="196">
        <v>61.48</v>
      </c>
      <c r="N36" s="196">
        <v>25</v>
      </c>
      <c r="O36" s="196">
        <v>70.650000000000006</v>
      </c>
      <c r="P36" s="196">
        <v>23.93</v>
      </c>
      <c r="Q36" s="196">
        <v>4.62</v>
      </c>
      <c r="R36" s="196">
        <v>17.95</v>
      </c>
      <c r="S36" s="196">
        <v>11.17</v>
      </c>
      <c r="T36" s="196">
        <v>0</v>
      </c>
      <c r="U36" s="196">
        <v>59.87</v>
      </c>
      <c r="V36" s="196">
        <v>7.68</v>
      </c>
      <c r="W36" s="196">
        <v>14.73</v>
      </c>
      <c r="X36" s="196">
        <v>62.46</v>
      </c>
      <c r="Y36" s="196">
        <v>0</v>
      </c>
      <c r="Z36">
        <v>0</v>
      </c>
      <c r="AA36" s="196">
        <v>15.69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101.78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117.83</v>
      </c>
      <c r="AQ36" s="196">
        <v>38.19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491.05</v>
      </c>
      <c r="L37" s="196">
        <v>8.68</v>
      </c>
      <c r="M37" s="196">
        <v>61.48</v>
      </c>
      <c r="N37" s="196">
        <v>25</v>
      </c>
      <c r="O37" s="196">
        <v>70.650000000000006</v>
      </c>
      <c r="P37" s="196">
        <v>23.93</v>
      </c>
      <c r="Q37" s="196">
        <v>4.62</v>
      </c>
      <c r="R37" s="196">
        <v>17.95</v>
      </c>
      <c r="S37" s="196">
        <v>11.17</v>
      </c>
      <c r="T37" s="196">
        <v>0</v>
      </c>
      <c r="U37" s="196">
        <v>59.87</v>
      </c>
      <c r="V37" s="196">
        <v>7.68</v>
      </c>
      <c r="W37" s="196">
        <v>14.73</v>
      </c>
      <c r="X37" s="196">
        <v>62.46</v>
      </c>
      <c r="Y37" s="196">
        <v>0</v>
      </c>
      <c r="Z37">
        <v>0</v>
      </c>
      <c r="AA37" s="196">
        <v>15.69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101.78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117.83</v>
      </c>
      <c r="AQ37" s="196">
        <v>38.19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491.05</v>
      </c>
      <c r="L38" s="196">
        <v>8.68</v>
      </c>
      <c r="M38" s="196">
        <v>61.48</v>
      </c>
      <c r="N38" s="196">
        <v>25</v>
      </c>
      <c r="O38" s="196">
        <v>70.650000000000006</v>
      </c>
      <c r="P38" s="196">
        <v>23.93</v>
      </c>
      <c r="Q38" s="196">
        <v>4.62</v>
      </c>
      <c r="R38" s="196">
        <v>17.95</v>
      </c>
      <c r="S38" s="196">
        <v>11.17</v>
      </c>
      <c r="T38" s="196">
        <v>0</v>
      </c>
      <c r="U38" s="196">
        <v>59.87</v>
      </c>
      <c r="V38" s="196">
        <v>7.68</v>
      </c>
      <c r="W38" s="196">
        <v>14.73</v>
      </c>
      <c r="X38" s="196">
        <v>62.46</v>
      </c>
      <c r="Y38" s="196">
        <v>0</v>
      </c>
      <c r="Z38">
        <v>0</v>
      </c>
      <c r="AA38" s="196">
        <v>15.69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101.78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117.83</v>
      </c>
      <c r="AQ38" s="196">
        <v>38.19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491.05</v>
      </c>
      <c r="L39" s="196">
        <v>8.68</v>
      </c>
      <c r="M39" s="196">
        <v>61.48</v>
      </c>
      <c r="N39" s="196">
        <v>25</v>
      </c>
      <c r="O39" s="196">
        <v>70.650000000000006</v>
      </c>
      <c r="P39" s="196">
        <v>23.93</v>
      </c>
      <c r="Q39" s="196">
        <v>4.62</v>
      </c>
      <c r="R39" s="196">
        <v>17.95</v>
      </c>
      <c r="S39" s="196">
        <v>11.17</v>
      </c>
      <c r="T39" s="196">
        <v>0</v>
      </c>
      <c r="U39" s="196">
        <v>59.87</v>
      </c>
      <c r="V39" s="196">
        <v>7.68</v>
      </c>
      <c r="W39" s="196">
        <v>14.73</v>
      </c>
      <c r="X39" s="196">
        <v>62.46</v>
      </c>
      <c r="Y39" s="196">
        <v>0</v>
      </c>
      <c r="Z39">
        <v>0</v>
      </c>
      <c r="AA39" s="196">
        <v>15.69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101.78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117.83</v>
      </c>
      <c r="AQ39" s="196">
        <v>38.19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491.05</v>
      </c>
      <c r="L40" s="196">
        <v>8.68</v>
      </c>
      <c r="M40" s="196">
        <v>61.48</v>
      </c>
      <c r="N40" s="196">
        <v>25</v>
      </c>
      <c r="O40" s="196">
        <v>70.650000000000006</v>
      </c>
      <c r="P40" s="196">
        <v>23.93</v>
      </c>
      <c r="Q40" s="196">
        <v>4.62</v>
      </c>
      <c r="R40" s="196">
        <v>17.95</v>
      </c>
      <c r="S40" s="196">
        <v>11.17</v>
      </c>
      <c r="T40" s="196">
        <v>0</v>
      </c>
      <c r="U40" s="196">
        <v>59.87</v>
      </c>
      <c r="V40" s="196">
        <v>7.68</v>
      </c>
      <c r="W40" s="196">
        <v>14.73</v>
      </c>
      <c r="X40" s="196">
        <v>62.46</v>
      </c>
      <c r="Y40" s="196">
        <v>0</v>
      </c>
      <c r="Z40">
        <v>0</v>
      </c>
      <c r="AA40" s="196">
        <v>15.69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101.78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117.83</v>
      </c>
      <c r="AQ40" s="196">
        <v>38.19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491.05</v>
      </c>
      <c r="L41" s="196">
        <v>8.68</v>
      </c>
      <c r="M41" s="196">
        <v>61.48</v>
      </c>
      <c r="N41" s="196">
        <v>25</v>
      </c>
      <c r="O41" s="196">
        <v>70.650000000000006</v>
      </c>
      <c r="P41" s="196">
        <v>23.93</v>
      </c>
      <c r="Q41" s="196">
        <v>4.62</v>
      </c>
      <c r="R41" s="196">
        <v>17.95</v>
      </c>
      <c r="S41" s="196">
        <v>11.17</v>
      </c>
      <c r="T41" s="196">
        <v>0</v>
      </c>
      <c r="U41" s="196">
        <v>59.87</v>
      </c>
      <c r="V41" s="196">
        <v>7.68</v>
      </c>
      <c r="W41" s="196">
        <v>14.73</v>
      </c>
      <c r="X41" s="196">
        <v>62.46</v>
      </c>
      <c r="Y41" s="196">
        <v>0</v>
      </c>
      <c r="Z41">
        <v>0</v>
      </c>
      <c r="AA41" s="196">
        <v>15.69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101.78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117.83</v>
      </c>
      <c r="AQ41" s="196">
        <v>38.19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491.05</v>
      </c>
      <c r="L42" s="196">
        <v>8.68</v>
      </c>
      <c r="M42" s="196">
        <v>61.48</v>
      </c>
      <c r="N42" s="196">
        <v>25</v>
      </c>
      <c r="O42" s="196">
        <v>70.650000000000006</v>
      </c>
      <c r="P42" s="196">
        <v>23.93</v>
      </c>
      <c r="Q42" s="196">
        <v>4.62</v>
      </c>
      <c r="R42" s="196">
        <v>17.95</v>
      </c>
      <c r="S42" s="196">
        <v>11.17</v>
      </c>
      <c r="T42" s="196">
        <v>0</v>
      </c>
      <c r="U42" s="196">
        <v>59.87</v>
      </c>
      <c r="V42" s="196">
        <v>7.68</v>
      </c>
      <c r="W42" s="196">
        <v>14.73</v>
      </c>
      <c r="X42" s="196">
        <v>62.46</v>
      </c>
      <c r="Y42" s="196">
        <v>0</v>
      </c>
      <c r="Z42">
        <v>0</v>
      </c>
      <c r="AA42" s="196">
        <v>15.69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101.78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117.83</v>
      </c>
      <c r="AQ42" s="196">
        <v>38.19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491.05</v>
      </c>
      <c r="L43" s="196">
        <v>8.68</v>
      </c>
      <c r="M43" s="196">
        <v>61.48</v>
      </c>
      <c r="N43" s="196">
        <v>25</v>
      </c>
      <c r="O43" s="196">
        <v>70.650000000000006</v>
      </c>
      <c r="P43" s="196">
        <v>23.93</v>
      </c>
      <c r="Q43" s="196">
        <v>4.62</v>
      </c>
      <c r="R43" s="196">
        <v>17.95</v>
      </c>
      <c r="S43" s="196">
        <v>11.17</v>
      </c>
      <c r="T43" s="196">
        <v>0</v>
      </c>
      <c r="U43" s="196">
        <v>59.87</v>
      </c>
      <c r="V43" s="196">
        <v>7.68</v>
      </c>
      <c r="W43" s="196">
        <v>14.73</v>
      </c>
      <c r="X43" s="196">
        <v>62.46</v>
      </c>
      <c r="Y43" s="196">
        <v>0</v>
      </c>
      <c r="Z43">
        <v>0</v>
      </c>
      <c r="AA43" s="196">
        <v>15.69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101.78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117.83</v>
      </c>
      <c r="AQ43" s="196">
        <v>38.19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491.05</v>
      </c>
      <c r="L44" s="196">
        <v>8.68</v>
      </c>
      <c r="M44" s="196">
        <v>61.48</v>
      </c>
      <c r="N44" s="196">
        <v>25</v>
      </c>
      <c r="O44" s="196">
        <v>70.650000000000006</v>
      </c>
      <c r="P44" s="196">
        <v>23.93</v>
      </c>
      <c r="Q44" s="196">
        <v>4.62</v>
      </c>
      <c r="R44" s="196">
        <v>17.95</v>
      </c>
      <c r="S44" s="196">
        <v>11.17</v>
      </c>
      <c r="T44" s="196">
        <v>0</v>
      </c>
      <c r="U44" s="196">
        <v>59.87</v>
      </c>
      <c r="V44" s="196">
        <v>7.68</v>
      </c>
      <c r="W44" s="196">
        <v>14.73</v>
      </c>
      <c r="X44" s="196">
        <v>62.46</v>
      </c>
      <c r="Y44" s="196">
        <v>0</v>
      </c>
      <c r="Z44">
        <v>0</v>
      </c>
      <c r="AA44" s="196">
        <v>15.69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101.78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117.83</v>
      </c>
      <c r="AQ44" s="196">
        <v>38.19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491.05</v>
      </c>
      <c r="L45" s="196">
        <v>8.68</v>
      </c>
      <c r="M45" s="196">
        <v>61.48</v>
      </c>
      <c r="N45" s="196">
        <v>25</v>
      </c>
      <c r="O45" s="196">
        <v>70.650000000000006</v>
      </c>
      <c r="P45" s="196">
        <v>23.93</v>
      </c>
      <c r="Q45" s="196">
        <v>4.62</v>
      </c>
      <c r="R45" s="196">
        <v>17.95</v>
      </c>
      <c r="S45" s="196">
        <v>11.17</v>
      </c>
      <c r="T45" s="196">
        <v>0</v>
      </c>
      <c r="U45" s="196">
        <v>59.87</v>
      </c>
      <c r="V45" s="196">
        <v>7.68</v>
      </c>
      <c r="W45" s="196">
        <v>14.73</v>
      </c>
      <c r="X45" s="196">
        <v>62.46</v>
      </c>
      <c r="Y45" s="196">
        <v>0</v>
      </c>
      <c r="Z45">
        <v>0</v>
      </c>
      <c r="AA45" s="196">
        <v>15.69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105.72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117.83</v>
      </c>
      <c r="AQ45" s="196">
        <v>38.19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491.05</v>
      </c>
      <c r="L46" s="196">
        <v>8.68</v>
      </c>
      <c r="M46" s="196">
        <v>61.48</v>
      </c>
      <c r="N46" s="196">
        <v>25</v>
      </c>
      <c r="O46" s="196">
        <v>70.650000000000006</v>
      </c>
      <c r="P46" s="196">
        <v>23.93</v>
      </c>
      <c r="Q46" s="196">
        <v>4.62</v>
      </c>
      <c r="R46" s="196">
        <v>17.95</v>
      </c>
      <c r="S46" s="196">
        <v>11.17</v>
      </c>
      <c r="T46" s="196">
        <v>0</v>
      </c>
      <c r="U46" s="196">
        <v>59.87</v>
      </c>
      <c r="V46" s="196">
        <v>7.68</v>
      </c>
      <c r="W46" s="196">
        <v>14.73</v>
      </c>
      <c r="X46" s="196">
        <v>62.46</v>
      </c>
      <c r="Y46" s="196">
        <v>0</v>
      </c>
      <c r="Z46">
        <v>0</v>
      </c>
      <c r="AA46" s="196">
        <v>15.69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115.56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117.83</v>
      </c>
      <c r="AQ46" s="196">
        <v>38.19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491.05</v>
      </c>
      <c r="L47" s="196">
        <v>8.68</v>
      </c>
      <c r="M47" s="196">
        <v>61.48</v>
      </c>
      <c r="N47" s="196">
        <v>25</v>
      </c>
      <c r="O47" s="196">
        <v>70.650000000000006</v>
      </c>
      <c r="P47" s="196">
        <v>23.93</v>
      </c>
      <c r="Q47" s="196">
        <v>4.62</v>
      </c>
      <c r="R47" s="196">
        <v>17.95</v>
      </c>
      <c r="S47" s="196">
        <v>11.17</v>
      </c>
      <c r="T47" s="196">
        <v>0</v>
      </c>
      <c r="U47" s="196">
        <v>59.87</v>
      </c>
      <c r="V47" s="196">
        <v>7.68</v>
      </c>
      <c r="W47" s="196">
        <v>14.73</v>
      </c>
      <c r="X47" s="196">
        <v>62.46</v>
      </c>
      <c r="Y47" s="196">
        <v>0</v>
      </c>
      <c r="Z47">
        <v>0</v>
      </c>
      <c r="AA47" s="196">
        <v>15.69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117.83</v>
      </c>
      <c r="AQ47" s="196">
        <v>38.19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491.05</v>
      </c>
      <c r="L48" s="196">
        <v>8.68</v>
      </c>
      <c r="M48" s="196">
        <v>61.48</v>
      </c>
      <c r="N48" s="196">
        <v>25</v>
      </c>
      <c r="O48" s="196">
        <v>70.650000000000006</v>
      </c>
      <c r="P48" s="196">
        <v>23.93</v>
      </c>
      <c r="Q48" s="196">
        <v>4.62</v>
      </c>
      <c r="R48" s="196">
        <v>17.95</v>
      </c>
      <c r="S48" s="196">
        <v>11.17</v>
      </c>
      <c r="T48" s="196">
        <v>0</v>
      </c>
      <c r="U48" s="196">
        <v>59.87</v>
      </c>
      <c r="V48" s="196">
        <v>7.68</v>
      </c>
      <c r="W48" s="196">
        <v>14.73</v>
      </c>
      <c r="X48" s="196">
        <v>62.46</v>
      </c>
      <c r="Y48" s="196">
        <v>0</v>
      </c>
      <c r="Z48">
        <v>0</v>
      </c>
      <c r="AA48" s="196">
        <v>15.69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117.83</v>
      </c>
      <c r="AQ48" s="196">
        <v>38.19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491.05</v>
      </c>
      <c r="L49" s="196">
        <v>8.68</v>
      </c>
      <c r="M49" s="196">
        <v>61.48</v>
      </c>
      <c r="N49" s="196">
        <v>25</v>
      </c>
      <c r="O49" s="196">
        <v>70.650000000000006</v>
      </c>
      <c r="P49" s="196">
        <v>23.93</v>
      </c>
      <c r="Q49" s="196">
        <v>4.62</v>
      </c>
      <c r="R49" s="196">
        <v>17.95</v>
      </c>
      <c r="S49" s="196">
        <v>11.17</v>
      </c>
      <c r="T49" s="196">
        <v>0</v>
      </c>
      <c r="U49" s="196">
        <v>59.87</v>
      </c>
      <c r="V49" s="196">
        <v>7.68</v>
      </c>
      <c r="W49" s="196">
        <v>14.73</v>
      </c>
      <c r="X49" s="196">
        <v>62.46</v>
      </c>
      <c r="Y49" s="196">
        <v>0</v>
      </c>
      <c r="Z49">
        <v>0</v>
      </c>
      <c r="AA49" s="196">
        <v>15.69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99.61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117.83</v>
      </c>
      <c r="AQ49" s="196">
        <v>38.19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491.05</v>
      </c>
      <c r="L50" s="196">
        <v>8.68</v>
      </c>
      <c r="M50" s="196">
        <v>61.48</v>
      </c>
      <c r="N50" s="196">
        <v>25</v>
      </c>
      <c r="O50" s="196">
        <v>70.650000000000006</v>
      </c>
      <c r="P50" s="196">
        <v>23.93</v>
      </c>
      <c r="Q50" s="196">
        <v>4.62</v>
      </c>
      <c r="R50" s="196">
        <v>17.95</v>
      </c>
      <c r="S50" s="196">
        <v>11.17</v>
      </c>
      <c r="T50" s="196">
        <v>0</v>
      </c>
      <c r="U50" s="196">
        <v>59.87</v>
      </c>
      <c r="V50" s="196">
        <v>7.68</v>
      </c>
      <c r="W50" s="196">
        <v>14.73</v>
      </c>
      <c r="X50" s="196">
        <v>62.46</v>
      </c>
      <c r="Y50" s="196">
        <v>0</v>
      </c>
      <c r="Z50">
        <v>0</v>
      </c>
      <c r="AA50" s="196">
        <v>15.69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99.61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117.83</v>
      </c>
      <c r="AQ50" s="196">
        <v>38.19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491.28</v>
      </c>
      <c r="L51" s="196">
        <v>8.68</v>
      </c>
      <c r="M51" s="196">
        <v>61.48</v>
      </c>
      <c r="N51" s="196">
        <v>25</v>
      </c>
      <c r="O51" s="196">
        <v>70.650000000000006</v>
      </c>
      <c r="P51" s="196">
        <v>23.93</v>
      </c>
      <c r="Q51" s="196">
        <v>4.62</v>
      </c>
      <c r="R51" s="196">
        <v>17.95</v>
      </c>
      <c r="S51" s="196">
        <v>11.17</v>
      </c>
      <c r="T51" s="196">
        <v>0</v>
      </c>
      <c r="U51" s="196">
        <v>59.87</v>
      </c>
      <c r="V51" s="196">
        <v>7.68</v>
      </c>
      <c r="W51" s="196">
        <v>14.73</v>
      </c>
      <c r="X51" s="196">
        <v>62.46</v>
      </c>
      <c r="Y51" s="196">
        <v>0</v>
      </c>
      <c r="Z51">
        <v>0</v>
      </c>
      <c r="AA51" s="196">
        <v>15.69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99.61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117.83</v>
      </c>
      <c r="AQ51" s="196">
        <v>38.19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491.27</v>
      </c>
      <c r="L52" s="196">
        <v>8.68</v>
      </c>
      <c r="M52" s="196">
        <v>61.48</v>
      </c>
      <c r="N52" s="196">
        <v>25</v>
      </c>
      <c r="O52" s="196">
        <v>70.650000000000006</v>
      </c>
      <c r="P52" s="196">
        <v>23.93</v>
      </c>
      <c r="Q52" s="196">
        <v>4.62</v>
      </c>
      <c r="R52" s="196">
        <v>17.95</v>
      </c>
      <c r="S52" s="196">
        <v>11.17</v>
      </c>
      <c r="T52" s="196">
        <v>0</v>
      </c>
      <c r="U52" s="196">
        <v>59.87</v>
      </c>
      <c r="V52" s="196">
        <v>7.68</v>
      </c>
      <c r="W52" s="196">
        <v>14.73</v>
      </c>
      <c r="X52" s="196">
        <v>62.46</v>
      </c>
      <c r="Y52" s="196">
        <v>0</v>
      </c>
      <c r="Z52">
        <v>0</v>
      </c>
      <c r="AA52" s="196">
        <v>15.69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99.61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117.83</v>
      </c>
      <c r="AQ52" s="196">
        <v>38.19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491.27</v>
      </c>
      <c r="L53" s="196">
        <v>8.68</v>
      </c>
      <c r="M53" s="196">
        <v>61.48</v>
      </c>
      <c r="N53" s="196">
        <v>25</v>
      </c>
      <c r="O53" s="196">
        <v>70.650000000000006</v>
      </c>
      <c r="P53" s="196">
        <v>23.93</v>
      </c>
      <c r="Q53" s="196">
        <v>4.62</v>
      </c>
      <c r="R53" s="196">
        <v>17.95</v>
      </c>
      <c r="S53" s="196">
        <v>11.17</v>
      </c>
      <c r="T53" s="196">
        <v>0</v>
      </c>
      <c r="U53" s="196">
        <v>59.87</v>
      </c>
      <c r="V53" s="196">
        <v>7.68</v>
      </c>
      <c r="W53" s="196">
        <v>14.73</v>
      </c>
      <c r="X53" s="196">
        <v>62.46</v>
      </c>
      <c r="Y53" s="196">
        <v>0</v>
      </c>
      <c r="Z53">
        <v>0</v>
      </c>
      <c r="AA53" s="196">
        <v>15.69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99.61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117.83</v>
      </c>
      <c r="AQ53" s="196">
        <v>38.19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491.27</v>
      </c>
      <c r="L54" s="196">
        <v>8.68</v>
      </c>
      <c r="M54" s="196">
        <v>61.48</v>
      </c>
      <c r="N54" s="196">
        <v>25</v>
      </c>
      <c r="O54" s="196">
        <v>70.650000000000006</v>
      </c>
      <c r="P54" s="196">
        <v>23.93</v>
      </c>
      <c r="Q54" s="196">
        <v>4.62</v>
      </c>
      <c r="R54" s="196">
        <v>17.95</v>
      </c>
      <c r="S54" s="196">
        <v>11.17</v>
      </c>
      <c r="T54" s="196">
        <v>0</v>
      </c>
      <c r="U54" s="196">
        <v>59.87</v>
      </c>
      <c r="V54" s="196">
        <v>7.68</v>
      </c>
      <c r="W54" s="196">
        <v>14.73</v>
      </c>
      <c r="X54" s="196">
        <v>62.46</v>
      </c>
      <c r="Y54" s="196">
        <v>0</v>
      </c>
      <c r="Z54">
        <v>0</v>
      </c>
      <c r="AA54" s="196">
        <v>15.69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99.61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117.83</v>
      </c>
      <c r="AQ54" s="196">
        <v>38.19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443.44</v>
      </c>
      <c r="L55" s="196">
        <v>8.68</v>
      </c>
      <c r="M55" s="196">
        <v>61.48</v>
      </c>
      <c r="N55" s="196">
        <v>25</v>
      </c>
      <c r="O55" s="196">
        <v>70.650000000000006</v>
      </c>
      <c r="P55" s="196">
        <v>23.93</v>
      </c>
      <c r="Q55" s="196">
        <v>4.62</v>
      </c>
      <c r="R55" s="196">
        <v>17.95</v>
      </c>
      <c r="S55" s="196">
        <v>11.17</v>
      </c>
      <c r="T55" s="196">
        <v>0</v>
      </c>
      <c r="U55" s="196">
        <v>59.87</v>
      </c>
      <c r="V55" s="196">
        <v>7.69</v>
      </c>
      <c r="W55" s="196">
        <v>14.73</v>
      </c>
      <c r="X55" s="196">
        <v>62.46</v>
      </c>
      <c r="Y55" s="196">
        <v>0</v>
      </c>
      <c r="Z55">
        <v>0</v>
      </c>
      <c r="AA55" s="196">
        <v>15.69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82.25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117.83</v>
      </c>
      <c r="AQ55" s="196">
        <v>38.19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404.88</v>
      </c>
      <c r="L56" s="196">
        <v>8.68</v>
      </c>
      <c r="M56" s="196">
        <v>61.48</v>
      </c>
      <c r="N56" s="196">
        <v>25</v>
      </c>
      <c r="O56" s="196">
        <v>70.650000000000006</v>
      </c>
      <c r="P56" s="196">
        <v>23.93</v>
      </c>
      <c r="Q56" s="196">
        <v>4.62</v>
      </c>
      <c r="R56" s="196">
        <v>17.95</v>
      </c>
      <c r="S56" s="196">
        <v>11.17</v>
      </c>
      <c r="T56" s="196">
        <v>0</v>
      </c>
      <c r="U56" s="196">
        <v>59.87</v>
      </c>
      <c r="V56" s="196">
        <v>7.69</v>
      </c>
      <c r="W56" s="196">
        <v>14.73</v>
      </c>
      <c r="X56" s="196">
        <v>62.46</v>
      </c>
      <c r="Y56" s="196">
        <v>0</v>
      </c>
      <c r="Z56">
        <v>0</v>
      </c>
      <c r="AA56" s="196">
        <v>15.69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82.25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117.83</v>
      </c>
      <c r="AQ56" s="196">
        <v>38.19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366.32</v>
      </c>
      <c r="L57" s="196">
        <v>8.68</v>
      </c>
      <c r="M57" s="196">
        <v>61.48</v>
      </c>
      <c r="N57" s="196">
        <v>25</v>
      </c>
      <c r="O57" s="196">
        <v>70.650000000000006</v>
      </c>
      <c r="P57" s="196">
        <v>23.93</v>
      </c>
      <c r="Q57" s="196">
        <v>4.62</v>
      </c>
      <c r="R57" s="196">
        <v>17.95</v>
      </c>
      <c r="S57" s="196">
        <v>11.17</v>
      </c>
      <c r="T57" s="196">
        <v>0</v>
      </c>
      <c r="U57" s="196">
        <v>59.87</v>
      </c>
      <c r="V57" s="196">
        <v>7.69</v>
      </c>
      <c r="W57" s="196">
        <v>14.73</v>
      </c>
      <c r="X57" s="196">
        <v>62.46</v>
      </c>
      <c r="Y57" s="196">
        <v>0</v>
      </c>
      <c r="Z57">
        <v>0</v>
      </c>
      <c r="AA57" s="196">
        <v>15.69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117.83</v>
      </c>
      <c r="AQ57" s="196">
        <v>38.19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327.76</v>
      </c>
      <c r="L58" s="196">
        <v>8.68</v>
      </c>
      <c r="M58" s="196">
        <v>61.48</v>
      </c>
      <c r="N58" s="196">
        <v>25</v>
      </c>
      <c r="O58" s="196">
        <v>70.650000000000006</v>
      </c>
      <c r="P58" s="196">
        <v>23.93</v>
      </c>
      <c r="Q58" s="196">
        <v>4.62</v>
      </c>
      <c r="R58" s="196">
        <v>17.95</v>
      </c>
      <c r="S58" s="196">
        <v>11.17</v>
      </c>
      <c r="T58" s="196">
        <v>0</v>
      </c>
      <c r="U58" s="196">
        <v>59.87</v>
      </c>
      <c r="V58" s="196">
        <v>7.69</v>
      </c>
      <c r="W58" s="196">
        <v>14.73</v>
      </c>
      <c r="X58" s="196">
        <v>62.46</v>
      </c>
      <c r="Y58" s="196">
        <v>0</v>
      </c>
      <c r="Z58">
        <v>0</v>
      </c>
      <c r="AA58" s="196">
        <v>15.69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117.83</v>
      </c>
      <c r="AQ58" s="196">
        <v>38.19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308.48</v>
      </c>
      <c r="L59" s="196">
        <v>8.68</v>
      </c>
      <c r="M59" s="196">
        <v>61.48</v>
      </c>
      <c r="N59" s="196">
        <v>25</v>
      </c>
      <c r="O59" s="196">
        <v>70.650000000000006</v>
      </c>
      <c r="P59" s="196">
        <v>23.93</v>
      </c>
      <c r="Q59" s="196">
        <v>4.62</v>
      </c>
      <c r="R59" s="196">
        <v>17.95</v>
      </c>
      <c r="S59" s="196">
        <v>11.17</v>
      </c>
      <c r="T59" s="196">
        <v>0</v>
      </c>
      <c r="U59" s="196">
        <v>59.87</v>
      </c>
      <c r="V59" s="196">
        <v>7.69</v>
      </c>
      <c r="W59" s="196">
        <v>14.73</v>
      </c>
      <c r="X59" s="196">
        <v>62.46</v>
      </c>
      <c r="Y59" s="196">
        <v>0</v>
      </c>
      <c r="Z59">
        <v>0</v>
      </c>
      <c r="AA59" s="196">
        <v>15.69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117.83</v>
      </c>
      <c r="AQ59" s="196">
        <v>38.19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308.48</v>
      </c>
      <c r="L60" s="196">
        <v>8.68</v>
      </c>
      <c r="M60" s="196">
        <v>61.48</v>
      </c>
      <c r="N60" s="196">
        <v>25</v>
      </c>
      <c r="O60" s="196">
        <v>70.650000000000006</v>
      </c>
      <c r="P60" s="196">
        <v>23.93</v>
      </c>
      <c r="Q60" s="196">
        <v>4.62</v>
      </c>
      <c r="R60" s="196">
        <v>17.95</v>
      </c>
      <c r="S60" s="196">
        <v>11.17</v>
      </c>
      <c r="T60" s="196">
        <v>0</v>
      </c>
      <c r="U60" s="196">
        <v>59.87</v>
      </c>
      <c r="V60" s="196">
        <v>7.69</v>
      </c>
      <c r="W60" s="196">
        <v>14.73</v>
      </c>
      <c r="X60" s="196">
        <v>62.46</v>
      </c>
      <c r="Y60" s="196">
        <v>0</v>
      </c>
      <c r="Z60">
        <v>0</v>
      </c>
      <c r="AA60" s="196">
        <v>15.69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117.83</v>
      </c>
      <c r="AQ60" s="196">
        <v>38.19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308.48</v>
      </c>
      <c r="L61" s="196">
        <v>8.68</v>
      </c>
      <c r="M61" s="196">
        <v>61.48</v>
      </c>
      <c r="N61" s="196">
        <v>25</v>
      </c>
      <c r="O61" s="196">
        <v>70.650000000000006</v>
      </c>
      <c r="P61" s="196">
        <v>23.93</v>
      </c>
      <c r="Q61" s="196">
        <v>4.62</v>
      </c>
      <c r="R61" s="196">
        <v>17.95</v>
      </c>
      <c r="S61" s="196">
        <v>11.17</v>
      </c>
      <c r="T61" s="196">
        <v>0</v>
      </c>
      <c r="U61" s="196">
        <v>59.87</v>
      </c>
      <c r="V61" s="196">
        <v>7.54</v>
      </c>
      <c r="W61" s="196">
        <v>14.73</v>
      </c>
      <c r="X61" s="196">
        <v>62.46</v>
      </c>
      <c r="Y61" s="196">
        <v>0</v>
      </c>
      <c r="Z61">
        <v>0</v>
      </c>
      <c r="AA61" s="196">
        <v>15.69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117.83</v>
      </c>
      <c r="AQ61" s="196">
        <v>38.19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318.12</v>
      </c>
      <c r="L62" s="196">
        <v>8.68</v>
      </c>
      <c r="M62" s="196">
        <v>61.48</v>
      </c>
      <c r="N62" s="196">
        <v>25</v>
      </c>
      <c r="O62" s="196">
        <v>70.650000000000006</v>
      </c>
      <c r="P62" s="196">
        <v>23.93</v>
      </c>
      <c r="Q62" s="196">
        <v>4.62</v>
      </c>
      <c r="R62" s="196">
        <v>17.95</v>
      </c>
      <c r="S62" s="196">
        <v>11.17</v>
      </c>
      <c r="T62" s="196">
        <v>0</v>
      </c>
      <c r="U62" s="196">
        <v>59.87</v>
      </c>
      <c r="V62" s="196">
        <v>7.68</v>
      </c>
      <c r="W62" s="196">
        <v>14.73</v>
      </c>
      <c r="X62" s="196">
        <v>62.46</v>
      </c>
      <c r="Y62" s="196">
        <v>0</v>
      </c>
      <c r="Z62">
        <v>0</v>
      </c>
      <c r="AA62" s="196">
        <v>15.69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117.83</v>
      </c>
      <c r="AQ62" s="196">
        <v>38.19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337.4</v>
      </c>
      <c r="L63" s="196">
        <v>8.68</v>
      </c>
      <c r="M63" s="196">
        <v>61.48</v>
      </c>
      <c r="N63" s="196">
        <v>25</v>
      </c>
      <c r="O63" s="196">
        <v>70.650000000000006</v>
      </c>
      <c r="P63" s="196">
        <v>23.93</v>
      </c>
      <c r="Q63" s="196">
        <v>4.62</v>
      </c>
      <c r="R63" s="196">
        <v>17.95</v>
      </c>
      <c r="S63" s="196">
        <v>11.17</v>
      </c>
      <c r="T63" s="196">
        <v>0</v>
      </c>
      <c r="U63" s="196">
        <v>59.87</v>
      </c>
      <c r="V63" s="196">
        <v>7.68</v>
      </c>
      <c r="W63" s="196">
        <v>14.73</v>
      </c>
      <c r="X63" s="196">
        <v>62.46</v>
      </c>
      <c r="Y63" s="196">
        <v>0</v>
      </c>
      <c r="Z63">
        <v>0</v>
      </c>
      <c r="AA63" s="196">
        <v>15.69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117.83</v>
      </c>
      <c r="AQ63" s="196">
        <v>38.19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366.32</v>
      </c>
      <c r="L64" s="196">
        <v>8.68</v>
      </c>
      <c r="M64" s="196">
        <v>61.48</v>
      </c>
      <c r="N64" s="196">
        <v>25</v>
      </c>
      <c r="O64" s="196">
        <v>70.650000000000006</v>
      </c>
      <c r="P64" s="196">
        <v>23.93</v>
      </c>
      <c r="Q64" s="196">
        <v>4.62</v>
      </c>
      <c r="R64" s="196">
        <v>17.95</v>
      </c>
      <c r="S64" s="196">
        <v>11.17</v>
      </c>
      <c r="T64" s="196">
        <v>0</v>
      </c>
      <c r="U64" s="196">
        <v>59.87</v>
      </c>
      <c r="V64" s="196">
        <v>7.68</v>
      </c>
      <c r="W64" s="196">
        <v>14.73</v>
      </c>
      <c r="X64" s="196">
        <v>62.46</v>
      </c>
      <c r="Y64" s="196">
        <v>0</v>
      </c>
      <c r="Z64">
        <v>0</v>
      </c>
      <c r="AA64" s="196">
        <v>15.69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117.83</v>
      </c>
      <c r="AQ64" s="196">
        <v>38.19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385.6</v>
      </c>
      <c r="L65" s="196">
        <v>8.68</v>
      </c>
      <c r="M65" s="196">
        <v>61.48</v>
      </c>
      <c r="N65" s="196">
        <v>25</v>
      </c>
      <c r="O65" s="196">
        <v>70.650000000000006</v>
      </c>
      <c r="P65" s="196">
        <v>23.93</v>
      </c>
      <c r="Q65" s="196">
        <v>4.62</v>
      </c>
      <c r="R65" s="196">
        <v>17.95</v>
      </c>
      <c r="S65" s="196">
        <v>11.17</v>
      </c>
      <c r="T65" s="196">
        <v>0</v>
      </c>
      <c r="U65" s="196">
        <v>59.87</v>
      </c>
      <c r="V65" s="196">
        <v>7.68</v>
      </c>
      <c r="W65" s="196">
        <v>14.73</v>
      </c>
      <c r="X65" s="196">
        <v>62.46</v>
      </c>
      <c r="Y65" s="196">
        <v>0</v>
      </c>
      <c r="Z65">
        <v>0</v>
      </c>
      <c r="AA65" s="196">
        <v>15.69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117.83</v>
      </c>
      <c r="AQ65" s="196">
        <v>38.19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433.8</v>
      </c>
      <c r="L66" s="196">
        <v>8.68</v>
      </c>
      <c r="M66" s="196">
        <v>61.48</v>
      </c>
      <c r="N66" s="196">
        <v>25</v>
      </c>
      <c r="O66" s="196">
        <v>70.650000000000006</v>
      </c>
      <c r="P66" s="196">
        <v>23.93</v>
      </c>
      <c r="Q66" s="196">
        <v>4.62</v>
      </c>
      <c r="R66" s="196">
        <v>17.95</v>
      </c>
      <c r="S66" s="196">
        <v>11.17</v>
      </c>
      <c r="T66" s="196">
        <v>0</v>
      </c>
      <c r="U66" s="196">
        <v>59.87</v>
      </c>
      <c r="V66" s="196">
        <v>7.68</v>
      </c>
      <c r="W66" s="196">
        <v>14.73</v>
      </c>
      <c r="X66" s="196">
        <v>62.46</v>
      </c>
      <c r="Y66" s="196">
        <v>0</v>
      </c>
      <c r="Z66">
        <v>0</v>
      </c>
      <c r="AA66" s="196">
        <v>15.69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117.83</v>
      </c>
      <c r="AQ66" s="196">
        <v>38.19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491.05</v>
      </c>
      <c r="L67" s="196">
        <v>8.5399999999999991</v>
      </c>
      <c r="M67" s="196">
        <v>61.48</v>
      </c>
      <c r="N67" s="196">
        <v>25</v>
      </c>
      <c r="O67" s="196">
        <v>70.650000000000006</v>
      </c>
      <c r="P67" s="196">
        <v>23.93</v>
      </c>
      <c r="Q67" s="196">
        <v>4.58</v>
      </c>
      <c r="R67" s="196">
        <v>17.95</v>
      </c>
      <c r="S67" s="196">
        <v>11</v>
      </c>
      <c r="T67" s="196">
        <v>0</v>
      </c>
      <c r="U67" s="196">
        <v>59.87</v>
      </c>
      <c r="V67" s="196">
        <v>7.68</v>
      </c>
      <c r="W67" s="196">
        <v>14.73</v>
      </c>
      <c r="X67" s="196">
        <v>62.46</v>
      </c>
      <c r="Y67" s="196">
        <v>0</v>
      </c>
      <c r="Z67">
        <v>0</v>
      </c>
      <c r="AA67" s="196">
        <v>15.69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143.12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117.83</v>
      </c>
      <c r="AQ67" s="196">
        <v>38.19</v>
      </c>
      <c r="AR67" s="196">
        <v>32.61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491.05</v>
      </c>
      <c r="L68" s="196">
        <v>8.68</v>
      </c>
      <c r="M68" s="196">
        <v>61.48</v>
      </c>
      <c r="N68" s="196">
        <v>25</v>
      </c>
      <c r="O68" s="196">
        <v>70.650000000000006</v>
      </c>
      <c r="P68" s="196">
        <v>23.93</v>
      </c>
      <c r="Q68" s="196">
        <v>4.62</v>
      </c>
      <c r="R68" s="196">
        <v>17.95</v>
      </c>
      <c r="S68" s="196">
        <v>11.17</v>
      </c>
      <c r="T68" s="196">
        <v>0</v>
      </c>
      <c r="U68" s="196">
        <v>59.87</v>
      </c>
      <c r="V68" s="196">
        <v>7.68</v>
      </c>
      <c r="W68" s="196">
        <v>14.73</v>
      </c>
      <c r="X68" s="196">
        <v>62.46</v>
      </c>
      <c r="Y68" s="196">
        <v>0</v>
      </c>
      <c r="Z68">
        <v>0</v>
      </c>
      <c r="AA68" s="196">
        <v>15.69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143.12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117.83</v>
      </c>
      <c r="AQ68" s="196">
        <v>38.19</v>
      </c>
      <c r="AR68" s="196">
        <v>10.76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491.05</v>
      </c>
      <c r="L69" s="196">
        <v>8.68</v>
      </c>
      <c r="M69" s="196">
        <v>61.48</v>
      </c>
      <c r="N69" s="196">
        <v>25</v>
      </c>
      <c r="O69" s="196">
        <v>70.650000000000006</v>
      </c>
      <c r="P69" s="196">
        <v>23.93</v>
      </c>
      <c r="Q69" s="196">
        <v>4.62</v>
      </c>
      <c r="R69" s="196">
        <v>17.95</v>
      </c>
      <c r="S69" s="196">
        <v>11.17</v>
      </c>
      <c r="T69" s="196">
        <v>0</v>
      </c>
      <c r="U69" s="196">
        <v>59.87</v>
      </c>
      <c r="V69" s="196">
        <v>7.68</v>
      </c>
      <c r="W69" s="196">
        <v>14.73</v>
      </c>
      <c r="X69" s="196">
        <v>62.46</v>
      </c>
      <c r="Y69" s="196">
        <v>0</v>
      </c>
      <c r="Z69">
        <v>0</v>
      </c>
      <c r="AA69" s="196">
        <v>15.69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101.78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117.83</v>
      </c>
      <c r="AQ69" s="196">
        <v>38.19</v>
      </c>
      <c r="AR69" s="196">
        <v>3.14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491.05</v>
      </c>
      <c r="L70" s="196">
        <v>8.68</v>
      </c>
      <c r="M70" s="196">
        <v>61.48</v>
      </c>
      <c r="N70" s="196">
        <v>25</v>
      </c>
      <c r="O70" s="196">
        <v>70.650000000000006</v>
      </c>
      <c r="P70" s="196">
        <v>23.93</v>
      </c>
      <c r="Q70" s="196">
        <v>4.62</v>
      </c>
      <c r="R70" s="196">
        <v>17.95</v>
      </c>
      <c r="S70" s="196">
        <v>11.17</v>
      </c>
      <c r="T70" s="196">
        <v>0</v>
      </c>
      <c r="U70" s="196">
        <v>59.87</v>
      </c>
      <c r="V70" s="196">
        <v>7.68</v>
      </c>
      <c r="W70" s="196">
        <v>14.73</v>
      </c>
      <c r="X70" s="196">
        <v>62.46</v>
      </c>
      <c r="Y70" s="196">
        <v>0</v>
      </c>
      <c r="Z70">
        <v>0</v>
      </c>
      <c r="AA70" s="196">
        <v>15.69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101.78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117.83</v>
      </c>
      <c r="AQ70" s="196">
        <v>38.19</v>
      </c>
      <c r="AR70" s="196">
        <v>0.96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491.05</v>
      </c>
      <c r="L71" s="196">
        <v>8.68</v>
      </c>
      <c r="M71" s="196">
        <v>61.48</v>
      </c>
      <c r="N71" s="196">
        <v>25</v>
      </c>
      <c r="O71" s="196">
        <v>70.650000000000006</v>
      </c>
      <c r="P71" s="196">
        <v>23.93</v>
      </c>
      <c r="Q71" s="196">
        <v>4.62</v>
      </c>
      <c r="R71" s="196">
        <v>17.95</v>
      </c>
      <c r="S71" s="196">
        <v>11.17</v>
      </c>
      <c r="T71" s="196">
        <v>0</v>
      </c>
      <c r="U71" s="196">
        <v>59.87</v>
      </c>
      <c r="V71" s="196">
        <v>7.68</v>
      </c>
      <c r="W71" s="196">
        <v>14.73</v>
      </c>
      <c r="X71" s="196">
        <v>62.46</v>
      </c>
      <c r="Y71" s="196">
        <v>0</v>
      </c>
      <c r="Z71">
        <v>0</v>
      </c>
      <c r="AA71" s="196">
        <v>16.57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101.78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117.83</v>
      </c>
      <c r="AQ71" s="196">
        <v>38.19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491.05</v>
      </c>
      <c r="L72" s="196">
        <v>8.68</v>
      </c>
      <c r="M72" s="196">
        <v>61.48</v>
      </c>
      <c r="N72" s="196">
        <v>25</v>
      </c>
      <c r="O72" s="196">
        <v>70.650000000000006</v>
      </c>
      <c r="P72" s="196">
        <v>23.93</v>
      </c>
      <c r="Q72" s="196">
        <v>4.62</v>
      </c>
      <c r="R72" s="196">
        <v>17.95</v>
      </c>
      <c r="S72" s="196">
        <v>11.17</v>
      </c>
      <c r="T72" s="196">
        <v>0</v>
      </c>
      <c r="U72" s="196">
        <v>59.87</v>
      </c>
      <c r="V72" s="196">
        <v>7.68</v>
      </c>
      <c r="W72" s="196">
        <v>14.73</v>
      </c>
      <c r="X72" s="196">
        <v>62.46</v>
      </c>
      <c r="Y72" s="196">
        <v>0</v>
      </c>
      <c r="Z72">
        <v>0</v>
      </c>
      <c r="AA72" s="196">
        <v>16.57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101.78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117.83</v>
      </c>
      <c r="AQ72" s="196">
        <v>38.19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491.05</v>
      </c>
      <c r="L73" s="196">
        <v>8.68</v>
      </c>
      <c r="M73" s="196">
        <v>61.48</v>
      </c>
      <c r="N73" s="196">
        <v>25</v>
      </c>
      <c r="O73" s="196">
        <v>70.650000000000006</v>
      </c>
      <c r="P73" s="196">
        <v>23.93</v>
      </c>
      <c r="Q73" s="196">
        <v>4.62</v>
      </c>
      <c r="R73" s="196">
        <v>17.95</v>
      </c>
      <c r="S73" s="196">
        <v>11.17</v>
      </c>
      <c r="T73" s="196">
        <v>0</v>
      </c>
      <c r="U73" s="196">
        <v>59.87</v>
      </c>
      <c r="V73" s="196">
        <v>7.68</v>
      </c>
      <c r="W73" s="196">
        <v>14.73</v>
      </c>
      <c r="X73" s="196">
        <v>62.46</v>
      </c>
      <c r="Y73" s="196">
        <v>0</v>
      </c>
      <c r="Z73">
        <v>0</v>
      </c>
      <c r="AA73" s="196">
        <v>16.57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101.78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117.83</v>
      </c>
      <c r="AQ73" s="196">
        <v>38.19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491.05</v>
      </c>
      <c r="L74" s="196">
        <v>8.68</v>
      </c>
      <c r="M74" s="196">
        <v>61.48</v>
      </c>
      <c r="N74" s="196">
        <v>25</v>
      </c>
      <c r="O74" s="196">
        <v>70.650000000000006</v>
      </c>
      <c r="P74" s="196">
        <v>23.93</v>
      </c>
      <c r="Q74" s="196">
        <v>4.62</v>
      </c>
      <c r="R74" s="196">
        <v>17.95</v>
      </c>
      <c r="S74" s="196">
        <v>11.17</v>
      </c>
      <c r="T74" s="196">
        <v>0</v>
      </c>
      <c r="U74" s="196">
        <v>59.87</v>
      </c>
      <c r="V74" s="196">
        <v>7.68</v>
      </c>
      <c r="W74" s="196">
        <v>14.73</v>
      </c>
      <c r="X74" s="196">
        <v>62.46</v>
      </c>
      <c r="Y74" s="196">
        <v>0</v>
      </c>
      <c r="Z74">
        <v>0</v>
      </c>
      <c r="AA74" s="196">
        <v>16.57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101.78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117.83</v>
      </c>
      <c r="AQ74" s="196">
        <v>38.19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491.05</v>
      </c>
      <c r="L75" s="196">
        <v>8.68</v>
      </c>
      <c r="M75" s="196">
        <v>61.48</v>
      </c>
      <c r="N75" s="196">
        <v>25</v>
      </c>
      <c r="O75" s="196">
        <v>70.650000000000006</v>
      </c>
      <c r="P75" s="196">
        <v>23.93</v>
      </c>
      <c r="Q75" s="196">
        <v>4.62</v>
      </c>
      <c r="R75" s="196">
        <v>17.95</v>
      </c>
      <c r="S75" s="196">
        <v>11.17</v>
      </c>
      <c r="T75" s="196">
        <v>0</v>
      </c>
      <c r="U75" s="196">
        <v>59.87</v>
      </c>
      <c r="V75" s="196">
        <v>7.68</v>
      </c>
      <c r="W75" s="196">
        <v>14.73</v>
      </c>
      <c r="X75" s="196">
        <v>62.46</v>
      </c>
      <c r="Y75" s="196">
        <v>0</v>
      </c>
      <c r="Z75">
        <v>0</v>
      </c>
      <c r="AA75" s="196">
        <v>16.57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101.78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117.83</v>
      </c>
      <c r="AQ75" s="196">
        <v>38.19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491.05</v>
      </c>
      <c r="L76" s="196">
        <v>8.68</v>
      </c>
      <c r="M76" s="196">
        <v>61.48</v>
      </c>
      <c r="N76" s="196">
        <v>25</v>
      </c>
      <c r="O76" s="196">
        <v>70.650000000000006</v>
      </c>
      <c r="P76" s="196">
        <v>23.93</v>
      </c>
      <c r="Q76" s="196">
        <v>4.62</v>
      </c>
      <c r="R76" s="196">
        <v>17.95</v>
      </c>
      <c r="S76" s="196">
        <v>11.17</v>
      </c>
      <c r="T76" s="196">
        <v>0</v>
      </c>
      <c r="U76" s="196">
        <v>59.87</v>
      </c>
      <c r="V76" s="196">
        <v>7.68</v>
      </c>
      <c r="W76" s="196">
        <v>14.73</v>
      </c>
      <c r="X76" s="196">
        <v>62.46</v>
      </c>
      <c r="Y76" s="196">
        <v>0</v>
      </c>
      <c r="Z76">
        <v>0</v>
      </c>
      <c r="AA76" s="196">
        <v>16.13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101.78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117.83</v>
      </c>
      <c r="AQ76" s="196">
        <v>38.19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491.05</v>
      </c>
      <c r="L77" s="196">
        <v>6.05</v>
      </c>
      <c r="M77" s="196">
        <v>61.48</v>
      </c>
      <c r="N77" s="196">
        <v>25</v>
      </c>
      <c r="O77" s="196">
        <v>70.650000000000006</v>
      </c>
      <c r="P77" s="196">
        <v>23.93</v>
      </c>
      <c r="Q77" s="196">
        <v>4.62</v>
      </c>
      <c r="R77" s="196">
        <v>17.95</v>
      </c>
      <c r="S77" s="196">
        <v>11.17</v>
      </c>
      <c r="T77" s="196">
        <v>0</v>
      </c>
      <c r="U77" s="196">
        <v>59.87</v>
      </c>
      <c r="V77" s="196">
        <v>7.68</v>
      </c>
      <c r="W77" s="196">
        <v>14.73</v>
      </c>
      <c r="X77" s="196">
        <v>62.46</v>
      </c>
      <c r="Y77" s="196">
        <v>0</v>
      </c>
      <c r="Z77">
        <v>0</v>
      </c>
      <c r="AA77" s="196">
        <v>16.13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101.78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117.83</v>
      </c>
      <c r="AQ77" s="196">
        <v>38.19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491.05</v>
      </c>
      <c r="L78" s="196">
        <v>6.05</v>
      </c>
      <c r="M78" s="196">
        <v>61.48</v>
      </c>
      <c r="N78" s="196">
        <v>25</v>
      </c>
      <c r="O78" s="196">
        <v>70.650000000000006</v>
      </c>
      <c r="P78" s="196">
        <v>23.93</v>
      </c>
      <c r="Q78" s="196">
        <v>4.62</v>
      </c>
      <c r="R78" s="196">
        <v>17.95</v>
      </c>
      <c r="S78" s="196">
        <v>11.17</v>
      </c>
      <c r="T78" s="196">
        <v>0</v>
      </c>
      <c r="U78" s="196">
        <v>59.87</v>
      </c>
      <c r="V78" s="196">
        <v>7.68</v>
      </c>
      <c r="W78" s="196">
        <v>14.73</v>
      </c>
      <c r="X78" s="196">
        <v>62.46</v>
      </c>
      <c r="Y78" s="196">
        <v>0</v>
      </c>
      <c r="Z78">
        <v>0</v>
      </c>
      <c r="AA78" s="196">
        <v>16.13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101.78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117.83</v>
      </c>
      <c r="AQ78" s="196">
        <v>38.19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491.05</v>
      </c>
      <c r="L79" s="196">
        <v>6.05</v>
      </c>
      <c r="M79" s="196">
        <v>61.48</v>
      </c>
      <c r="N79" s="196">
        <v>25</v>
      </c>
      <c r="O79" s="196">
        <v>70.650000000000006</v>
      </c>
      <c r="P79" s="196">
        <v>23.93</v>
      </c>
      <c r="Q79" s="196">
        <v>4.62</v>
      </c>
      <c r="R79" s="196">
        <v>17.95</v>
      </c>
      <c r="S79" s="196">
        <v>11.17</v>
      </c>
      <c r="T79" s="196">
        <v>0</v>
      </c>
      <c r="U79" s="196">
        <v>59.87</v>
      </c>
      <c r="V79" s="196">
        <v>7.68</v>
      </c>
      <c r="W79" s="196">
        <v>14.73</v>
      </c>
      <c r="X79" s="196">
        <v>62.46</v>
      </c>
      <c r="Y79" s="196">
        <v>0</v>
      </c>
      <c r="Z79">
        <v>0</v>
      </c>
      <c r="AA79" s="196">
        <v>16.13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101.78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117.83</v>
      </c>
      <c r="AQ79" s="196">
        <v>38.19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491.05</v>
      </c>
      <c r="L80" s="196">
        <v>6.05</v>
      </c>
      <c r="M80" s="196">
        <v>61.48</v>
      </c>
      <c r="N80" s="196">
        <v>25</v>
      </c>
      <c r="O80" s="196">
        <v>70.650000000000006</v>
      </c>
      <c r="P80" s="196">
        <v>23.93</v>
      </c>
      <c r="Q80" s="196">
        <v>4.62</v>
      </c>
      <c r="R80" s="196">
        <v>17.95</v>
      </c>
      <c r="S80" s="196">
        <v>11.17</v>
      </c>
      <c r="T80" s="196">
        <v>0</v>
      </c>
      <c r="U80" s="196">
        <v>59.87</v>
      </c>
      <c r="V80" s="196">
        <v>7.68</v>
      </c>
      <c r="W80" s="196">
        <v>14.73</v>
      </c>
      <c r="X80" s="196">
        <v>62.46</v>
      </c>
      <c r="Y80" s="196">
        <v>0</v>
      </c>
      <c r="Z80">
        <v>0</v>
      </c>
      <c r="AA80" s="196">
        <v>16.13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101.78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117.83</v>
      </c>
      <c r="AQ80" s="196">
        <v>38.19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491.05</v>
      </c>
      <c r="L81" s="196">
        <v>6.05</v>
      </c>
      <c r="M81" s="196">
        <v>61.48</v>
      </c>
      <c r="N81" s="196">
        <v>25</v>
      </c>
      <c r="O81" s="196">
        <v>70.650000000000006</v>
      </c>
      <c r="P81" s="196">
        <v>23.93</v>
      </c>
      <c r="Q81" s="196">
        <v>4.62</v>
      </c>
      <c r="R81" s="196">
        <v>17.95</v>
      </c>
      <c r="S81" s="196">
        <v>11.17</v>
      </c>
      <c r="T81" s="196">
        <v>0</v>
      </c>
      <c r="U81" s="196">
        <v>59.87</v>
      </c>
      <c r="V81" s="196">
        <v>7.68</v>
      </c>
      <c r="W81" s="196">
        <v>14.73</v>
      </c>
      <c r="X81" s="196">
        <v>62.46</v>
      </c>
      <c r="Y81" s="196">
        <v>0</v>
      </c>
      <c r="Z81">
        <v>0</v>
      </c>
      <c r="AA81" s="196">
        <v>16.13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101.78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117.83</v>
      </c>
      <c r="AQ81" s="196">
        <v>38.19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491.05</v>
      </c>
      <c r="L82" s="196">
        <v>6.05</v>
      </c>
      <c r="M82" s="196">
        <v>61.48</v>
      </c>
      <c r="N82" s="196">
        <v>25</v>
      </c>
      <c r="O82" s="196">
        <v>70.650000000000006</v>
      </c>
      <c r="P82" s="196">
        <v>23.93</v>
      </c>
      <c r="Q82" s="196">
        <v>4.62</v>
      </c>
      <c r="R82" s="196">
        <v>17.95</v>
      </c>
      <c r="S82" s="196">
        <v>11.17</v>
      </c>
      <c r="T82" s="196">
        <v>0</v>
      </c>
      <c r="U82" s="196">
        <v>59.87</v>
      </c>
      <c r="V82" s="196">
        <v>7.68</v>
      </c>
      <c r="W82" s="196">
        <v>14.73</v>
      </c>
      <c r="X82" s="196">
        <v>62.46</v>
      </c>
      <c r="Y82" s="196">
        <v>0</v>
      </c>
      <c r="Z82">
        <v>0</v>
      </c>
      <c r="AA82" s="196">
        <v>16.13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101.78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117.83</v>
      </c>
      <c r="AQ82" s="196">
        <v>38.19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491.05</v>
      </c>
      <c r="L83" s="196">
        <v>6.05</v>
      </c>
      <c r="M83" s="196">
        <v>61.48</v>
      </c>
      <c r="N83" s="196">
        <v>25</v>
      </c>
      <c r="O83" s="196">
        <v>70.650000000000006</v>
      </c>
      <c r="P83" s="196">
        <v>23.93</v>
      </c>
      <c r="Q83" s="196">
        <v>4.62</v>
      </c>
      <c r="R83" s="196">
        <v>17.95</v>
      </c>
      <c r="S83" s="196">
        <v>11.17</v>
      </c>
      <c r="T83" s="196">
        <v>0</v>
      </c>
      <c r="U83" s="196">
        <v>59.87</v>
      </c>
      <c r="V83" s="196">
        <v>7.68</v>
      </c>
      <c r="W83" s="196">
        <v>14.73</v>
      </c>
      <c r="X83" s="196">
        <v>62.46</v>
      </c>
      <c r="Y83" s="196">
        <v>0</v>
      </c>
      <c r="Z83">
        <v>0</v>
      </c>
      <c r="AA83" s="196">
        <v>16.13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117.83</v>
      </c>
      <c r="AQ83" s="196">
        <v>38.19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491.05</v>
      </c>
      <c r="L84" s="196">
        <v>6.05</v>
      </c>
      <c r="M84" s="196">
        <v>61.48</v>
      </c>
      <c r="N84" s="196">
        <v>25</v>
      </c>
      <c r="O84" s="196">
        <v>70.650000000000006</v>
      </c>
      <c r="P84" s="196">
        <v>23.93</v>
      </c>
      <c r="Q84" s="196">
        <v>4.62</v>
      </c>
      <c r="R84" s="196">
        <v>17.95</v>
      </c>
      <c r="S84" s="196">
        <v>11.17</v>
      </c>
      <c r="T84" s="196">
        <v>0</v>
      </c>
      <c r="U84" s="196">
        <v>59.87</v>
      </c>
      <c r="V84" s="196">
        <v>7.68</v>
      </c>
      <c r="W84" s="196">
        <v>14.73</v>
      </c>
      <c r="X84" s="196">
        <v>62.46</v>
      </c>
      <c r="Y84" s="196">
        <v>0</v>
      </c>
      <c r="Z84">
        <v>0</v>
      </c>
      <c r="AA84" s="196">
        <v>16.13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117.83</v>
      </c>
      <c r="AQ84" s="196">
        <v>38.19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491.27</v>
      </c>
      <c r="L85" s="196">
        <v>6.05</v>
      </c>
      <c r="M85" s="196">
        <v>61.48</v>
      </c>
      <c r="N85" s="196">
        <v>25</v>
      </c>
      <c r="O85" s="196">
        <v>70.650000000000006</v>
      </c>
      <c r="P85" s="196">
        <v>23.93</v>
      </c>
      <c r="Q85" s="196">
        <v>4.62</v>
      </c>
      <c r="R85" s="196">
        <v>17.95</v>
      </c>
      <c r="S85" s="196">
        <v>11.17</v>
      </c>
      <c r="T85" s="196">
        <v>0</v>
      </c>
      <c r="U85" s="196">
        <v>59.87</v>
      </c>
      <c r="V85" s="196">
        <v>7.68</v>
      </c>
      <c r="W85" s="196">
        <v>14.73</v>
      </c>
      <c r="X85" s="196">
        <v>62.46</v>
      </c>
      <c r="Y85" s="196">
        <v>0</v>
      </c>
      <c r="Z85">
        <v>0</v>
      </c>
      <c r="AA85" s="196">
        <v>16.13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75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117.83</v>
      </c>
      <c r="AQ85" s="196">
        <v>38.19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491.28</v>
      </c>
      <c r="L86" s="196">
        <v>6.05</v>
      </c>
      <c r="M86" s="196">
        <v>61.48</v>
      </c>
      <c r="N86" s="196">
        <v>25</v>
      </c>
      <c r="O86" s="196">
        <v>70.650000000000006</v>
      </c>
      <c r="P86" s="196">
        <v>23.93</v>
      </c>
      <c r="Q86" s="196">
        <v>4.62</v>
      </c>
      <c r="R86" s="196">
        <v>17.95</v>
      </c>
      <c r="S86" s="196">
        <v>11.17</v>
      </c>
      <c r="T86" s="196">
        <v>0</v>
      </c>
      <c r="U86" s="196">
        <v>59.87</v>
      </c>
      <c r="V86" s="196">
        <v>7.68</v>
      </c>
      <c r="W86" s="196">
        <v>14.73</v>
      </c>
      <c r="X86" s="196">
        <v>62.46</v>
      </c>
      <c r="Y86" s="196">
        <v>0</v>
      </c>
      <c r="Z86">
        <v>0</v>
      </c>
      <c r="AA86" s="196">
        <v>16.13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75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117.83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491.28</v>
      </c>
      <c r="L87" s="196">
        <v>6.05</v>
      </c>
      <c r="M87" s="196">
        <v>61.48</v>
      </c>
      <c r="N87" s="196">
        <v>25</v>
      </c>
      <c r="O87" s="196">
        <v>70.650000000000006</v>
      </c>
      <c r="P87" s="196">
        <v>23.93</v>
      </c>
      <c r="Q87" s="196">
        <v>4.62</v>
      </c>
      <c r="R87" s="196">
        <v>17.95</v>
      </c>
      <c r="S87" s="196">
        <v>11.18</v>
      </c>
      <c r="T87" s="196">
        <v>0</v>
      </c>
      <c r="U87" s="196">
        <v>59.87</v>
      </c>
      <c r="V87" s="196">
        <v>7.68</v>
      </c>
      <c r="W87" s="196">
        <v>14.73</v>
      </c>
      <c r="X87" s="196">
        <v>62.46</v>
      </c>
      <c r="Y87" s="196">
        <v>0</v>
      </c>
      <c r="Z87">
        <v>0</v>
      </c>
      <c r="AA87" s="196">
        <v>16.13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79.930000000000007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117.83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491.28</v>
      </c>
      <c r="L88" s="196">
        <v>6.05</v>
      </c>
      <c r="M88" s="196">
        <v>61.48</v>
      </c>
      <c r="N88" s="196">
        <v>25</v>
      </c>
      <c r="O88" s="196">
        <v>70.650000000000006</v>
      </c>
      <c r="P88" s="196">
        <v>23.93</v>
      </c>
      <c r="Q88" s="196">
        <v>4.62</v>
      </c>
      <c r="R88" s="196">
        <v>17.95</v>
      </c>
      <c r="S88" s="196">
        <v>11.18</v>
      </c>
      <c r="T88" s="196">
        <v>0</v>
      </c>
      <c r="U88" s="196">
        <v>59.87</v>
      </c>
      <c r="V88" s="196">
        <v>7.69</v>
      </c>
      <c r="W88" s="196">
        <v>14.73</v>
      </c>
      <c r="X88" s="196">
        <v>62.46</v>
      </c>
      <c r="Y88" s="196">
        <v>0</v>
      </c>
      <c r="Z88">
        <v>0</v>
      </c>
      <c r="AA88" s="196">
        <v>16.13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79.930000000000007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102.14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491.28</v>
      </c>
      <c r="L89" s="196">
        <v>6.05</v>
      </c>
      <c r="M89" s="196">
        <v>61.48</v>
      </c>
      <c r="N89" s="196">
        <v>25</v>
      </c>
      <c r="O89" s="196">
        <v>70.650000000000006</v>
      </c>
      <c r="P89" s="196">
        <v>23.93</v>
      </c>
      <c r="Q89" s="196">
        <v>4.62</v>
      </c>
      <c r="R89" s="196">
        <v>14.74</v>
      </c>
      <c r="S89" s="196">
        <v>11.18</v>
      </c>
      <c r="T89" s="196">
        <v>0</v>
      </c>
      <c r="U89" s="196">
        <v>59.87</v>
      </c>
      <c r="V89" s="196">
        <v>7.69</v>
      </c>
      <c r="W89" s="196">
        <v>14.73</v>
      </c>
      <c r="X89" s="196">
        <v>62.46</v>
      </c>
      <c r="Y89" s="196">
        <v>0</v>
      </c>
      <c r="Z89">
        <v>0</v>
      </c>
      <c r="AA89" s="196">
        <v>16.13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82.25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102.14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491.28</v>
      </c>
      <c r="L90" s="196">
        <v>6.05</v>
      </c>
      <c r="M90" s="196">
        <v>61.48</v>
      </c>
      <c r="N90" s="196">
        <v>25</v>
      </c>
      <c r="O90" s="196">
        <v>70.650000000000006</v>
      </c>
      <c r="P90" s="196">
        <v>23.93</v>
      </c>
      <c r="Q90" s="196">
        <v>4.62</v>
      </c>
      <c r="R90" s="196">
        <v>14.74</v>
      </c>
      <c r="S90" s="196">
        <v>11.18</v>
      </c>
      <c r="T90" s="196">
        <v>0</v>
      </c>
      <c r="U90" s="196">
        <v>59.87</v>
      </c>
      <c r="V90" s="196">
        <v>7.69</v>
      </c>
      <c r="W90" s="196">
        <v>14.73</v>
      </c>
      <c r="X90" s="196">
        <v>62.46</v>
      </c>
      <c r="Y90" s="196">
        <v>0</v>
      </c>
      <c r="Z90">
        <v>0</v>
      </c>
      <c r="AA90" s="196">
        <v>16.13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82.25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102.14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491.28</v>
      </c>
      <c r="L91" s="196">
        <v>6.05</v>
      </c>
      <c r="M91" s="196">
        <v>61.48</v>
      </c>
      <c r="N91" s="196">
        <v>25</v>
      </c>
      <c r="O91" s="196">
        <v>70.650000000000006</v>
      </c>
      <c r="P91" s="196">
        <v>23.93</v>
      </c>
      <c r="Q91" s="196">
        <v>4.62</v>
      </c>
      <c r="R91" s="196">
        <v>14.21</v>
      </c>
      <c r="S91" s="196">
        <v>11.18</v>
      </c>
      <c r="T91" s="196">
        <v>0</v>
      </c>
      <c r="U91" s="196">
        <v>59.87</v>
      </c>
      <c r="V91" s="196">
        <v>7.69</v>
      </c>
      <c r="W91" s="196">
        <v>14.73</v>
      </c>
      <c r="X91" s="196">
        <v>62.46</v>
      </c>
      <c r="Y91" s="196">
        <v>0</v>
      </c>
      <c r="Z91">
        <v>0</v>
      </c>
      <c r="AA91" s="196">
        <v>16.13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82.25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118.47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491.28</v>
      </c>
      <c r="L92" s="196">
        <v>6.05</v>
      </c>
      <c r="M92" s="196">
        <v>61.48</v>
      </c>
      <c r="N92" s="196">
        <v>25</v>
      </c>
      <c r="O92" s="196">
        <v>70.650000000000006</v>
      </c>
      <c r="P92" s="196">
        <v>23.93</v>
      </c>
      <c r="Q92" s="196">
        <v>4.62</v>
      </c>
      <c r="R92" s="196">
        <v>14.21</v>
      </c>
      <c r="S92" s="196">
        <v>11.18</v>
      </c>
      <c r="T92" s="196">
        <v>0</v>
      </c>
      <c r="U92" s="196">
        <v>59.87</v>
      </c>
      <c r="V92" s="196">
        <v>7.69</v>
      </c>
      <c r="W92" s="196">
        <v>14.73</v>
      </c>
      <c r="X92" s="196">
        <v>62.46</v>
      </c>
      <c r="Y92" s="196">
        <v>0</v>
      </c>
      <c r="Z92">
        <v>0</v>
      </c>
      <c r="AA92" s="196">
        <v>16.13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82.25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118.47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491.28</v>
      </c>
      <c r="L93" s="196">
        <v>6.05</v>
      </c>
      <c r="M93" s="196">
        <v>61.48</v>
      </c>
      <c r="N93" s="196">
        <v>25</v>
      </c>
      <c r="O93" s="196">
        <v>70.650000000000006</v>
      </c>
      <c r="P93" s="196">
        <v>23.93</v>
      </c>
      <c r="Q93" s="196">
        <v>4.62</v>
      </c>
      <c r="R93" s="196">
        <v>14.21</v>
      </c>
      <c r="S93" s="196">
        <v>11.17</v>
      </c>
      <c r="T93" s="196">
        <v>0</v>
      </c>
      <c r="U93" s="196">
        <v>59.87</v>
      </c>
      <c r="V93" s="196">
        <v>7.69</v>
      </c>
      <c r="W93" s="196">
        <v>14.73</v>
      </c>
      <c r="X93" s="196">
        <v>62.46</v>
      </c>
      <c r="Y93" s="196">
        <v>0</v>
      </c>
      <c r="Z93">
        <v>0</v>
      </c>
      <c r="AA93" s="196">
        <v>16.13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117.83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491.28</v>
      </c>
      <c r="L94" s="196">
        <v>6.05</v>
      </c>
      <c r="M94" s="196">
        <v>61.48</v>
      </c>
      <c r="N94" s="196">
        <v>25</v>
      </c>
      <c r="O94" s="196">
        <v>70.650000000000006</v>
      </c>
      <c r="P94" s="196">
        <v>23.93</v>
      </c>
      <c r="Q94" s="196">
        <v>4.62</v>
      </c>
      <c r="R94" s="196">
        <v>14.21</v>
      </c>
      <c r="S94" s="196">
        <v>11.17</v>
      </c>
      <c r="T94" s="196">
        <v>0</v>
      </c>
      <c r="U94" s="196">
        <v>59.87</v>
      </c>
      <c r="V94" s="196">
        <v>7.69</v>
      </c>
      <c r="W94" s="196">
        <v>14.73</v>
      </c>
      <c r="X94" s="196">
        <v>62.46</v>
      </c>
      <c r="Y94" s="196">
        <v>0</v>
      </c>
      <c r="Z94">
        <v>0</v>
      </c>
      <c r="AA94" s="196">
        <v>16.13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117.83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482</v>
      </c>
      <c r="L95" s="196">
        <v>6.05</v>
      </c>
      <c r="M95" s="196">
        <v>61.48</v>
      </c>
      <c r="N95" s="196">
        <v>25</v>
      </c>
      <c r="O95" s="196">
        <v>70.650000000000006</v>
      </c>
      <c r="P95" s="196">
        <v>23.93</v>
      </c>
      <c r="Q95" s="196">
        <v>4.62</v>
      </c>
      <c r="R95" s="196">
        <v>14.21</v>
      </c>
      <c r="S95" s="196">
        <v>11.17</v>
      </c>
      <c r="T95" s="196">
        <v>0</v>
      </c>
      <c r="U95" s="196">
        <v>59.87</v>
      </c>
      <c r="V95" s="196">
        <v>7.69</v>
      </c>
      <c r="W95" s="196">
        <v>14.73</v>
      </c>
      <c r="X95" s="196">
        <v>62.46</v>
      </c>
      <c r="Y95" s="196">
        <v>0</v>
      </c>
      <c r="Z95">
        <v>0</v>
      </c>
      <c r="AA95" s="196">
        <v>16.13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117.83</v>
      </c>
      <c r="AQ95" s="196">
        <v>38.200000000000003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392.56</v>
      </c>
      <c r="L96" s="196">
        <v>6.05</v>
      </c>
      <c r="M96" s="196">
        <v>61.48</v>
      </c>
      <c r="N96" s="196">
        <v>25</v>
      </c>
      <c r="O96" s="196">
        <v>70.650000000000006</v>
      </c>
      <c r="P96" s="196">
        <v>23.93</v>
      </c>
      <c r="Q96" s="196">
        <v>4.62</v>
      </c>
      <c r="R96" s="196">
        <v>14.21</v>
      </c>
      <c r="S96" s="196">
        <v>11.17</v>
      </c>
      <c r="T96" s="196">
        <v>0</v>
      </c>
      <c r="U96" s="196">
        <v>59.87</v>
      </c>
      <c r="V96" s="196">
        <v>7.69</v>
      </c>
      <c r="W96" s="196">
        <v>14.73</v>
      </c>
      <c r="X96" s="196">
        <v>62.46</v>
      </c>
      <c r="Y96" s="196">
        <v>0</v>
      </c>
      <c r="Z96">
        <v>0</v>
      </c>
      <c r="AA96" s="196">
        <v>16.13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117.83</v>
      </c>
      <c r="AQ96" s="196">
        <v>38.200000000000003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337.4</v>
      </c>
      <c r="L97" s="196">
        <v>6.05</v>
      </c>
      <c r="M97" s="196">
        <v>61.48</v>
      </c>
      <c r="N97" s="196">
        <v>25</v>
      </c>
      <c r="O97" s="196">
        <v>70.650000000000006</v>
      </c>
      <c r="P97" s="196">
        <v>23.93</v>
      </c>
      <c r="Q97" s="196">
        <v>4.62</v>
      </c>
      <c r="R97" s="196">
        <v>14.21</v>
      </c>
      <c r="S97" s="196">
        <v>11.17</v>
      </c>
      <c r="T97" s="196">
        <v>0</v>
      </c>
      <c r="U97" s="196">
        <v>59.87</v>
      </c>
      <c r="V97" s="196">
        <v>7.69</v>
      </c>
      <c r="W97" s="196">
        <v>14.73</v>
      </c>
      <c r="X97" s="196">
        <v>62.46</v>
      </c>
      <c r="Y97" s="196">
        <v>0</v>
      </c>
      <c r="Z97">
        <v>0</v>
      </c>
      <c r="AA97" s="196">
        <v>16.13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117.83</v>
      </c>
      <c r="AQ97" s="196">
        <v>38.200000000000003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289.2</v>
      </c>
      <c r="L98" s="196">
        <v>6.05</v>
      </c>
      <c r="M98" s="196">
        <v>61.48</v>
      </c>
      <c r="N98" s="196">
        <v>25</v>
      </c>
      <c r="O98" s="196">
        <v>70.650000000000006</v>
      </c>
      <c r="P98" s="196">
        <v>23.93</v>
      </c>
      <c r="Q98" s="196">
        <v>4.62</v>
      </c>
      <c r="R98" s="196">
        <v>14.21</v>
      </c>
      <c r="S98" s="196">
        <v>11.17</v>
      </c>
      <c r="T98" s="196">
        <v>0</v>
      </c>
      <c r="U98" s="196">
        <v>59.87</v>
      </c>
      <c r="V98" s="196">
        <v>7.69</v>
      </c>
      <c r="W98" s="196">
        <v>14.73</v>
      </c>
      <c r="X98" s="196">
        <v>62.46</v>
      </c>
      <c r="Y98" s="196">
        <v>0</v>
      </c>
      <c r="Z98">
        <v>0</v>
      </c>
      <c r="AA98" s="196">
        <v>16.13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117.83</v>
      </c>
      <c r="AQ98" s="196">
        <v>38.200000000000003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9.7060724999999888</v>
      </c>
      <c r="L99">
        <f t="shared" si="0"/>
        <v>0.17065999999999976</v>
      </c>
      <c r="M99">
        <f t="shared" si="0"/>
        <v>1.2957474999999983</v>
      </c>
      <c r="N99">
        <f t="shared" si="0"/>
        <v>0.52598999999999996</v>
      </c>
      <c r="O99">
        <f t="shared" si="0"/>
        <v>1.6955999999999973</v>
      </c>
      <c r="P99">
        <f t="shared" si="0"/>
        <v>0.50634000000000035</v>
      </c>
      <c r="Q99">
        <f t="shared" si="0"/>
        <v>0.10049000000000008</v>
      </c>
      <c r="R99">
        <f t="shared" si="0"/>
        <v>0.37185500000000055</v>
      </c>
      <c r="S99">
        <f t="shared" si="0"/>
        <v>0.23571249999999966</v>
      </c>
      <c r="T99">
        <f t="shared" si="0"/>
        <v>0</v>
      </c>
      <c r="U99">
        <f t="shared" si="0"/>
        <v>1.4368799999999979</v>
      </c>
      <c r="V99">
        <f t="shared" si="0"/>
        <v>0.15592250000000019</v>
      </c>
      <c r="W99">
        <f t="shared" si="0"/>
        <v>0.31456000000000028</v>
      </c>
      <c r="X99">
        <f t="shared" si="0"/>
        <v>1.3130800000000007</v>
      </c>
      <c r="Y99">
        <f t="shared" si="0"/>
        <v>0</v>
      </c>
      <c r="Z99">
        <f t="shared" si="0"/>
        <v>0</v>
      </c>
      <c r="AA99">
        <f t="shared" si="0"/>
        <v>0.37890500000000099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2.1740025000000012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2.4430349999999983</v>
      </c>
      <c r="AQ99">
        <f t="shared" ref="AQ99:AT99" si="1">SUM(AQ3:AQ98)/4000</f>
        <v>0.78403250000000013</v>
      </c>
      <c r="AR99">
        <f t="shared" si="1"/>
        <v>0.40979750000000004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77.12</v>
      </c>
      <c r="L3" s="196">
        <v>33.74</v>
      </c>
      <c r="M3" s="196">
        <v>0</v>
      </c>
      <c r="N3" s="196">
        <v>14.46</v>
      </c>
      <c r="O3" s="196">
        <v>48.56</v>
      </c>
      <c r="P3" s="196">
        <v>60</v>
      </c>
      <c r="Q3" s="196">
        <v>1.93</v>
      </c>
      <c r="R3" s="196">
        <v>4.82</v>
      </c>
      <c r="S3" s="196">
        <v>2.89</v>
      </c>
      <c r="T3" s="196">
        <v>0</v>
      </c>
      <c r="U3" s="196">
        <v>319.04000000000002</v>
      </c>
      <c r="V3" s="196">
        <v>0</v>
      </c>
      <c r="W3" s="196">
        <v>4.82</v>
      </c>
      <c r="X3" s="196">
        <v>17.350000000000001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33.74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77.12</v>
      </c>
      <c r="L4" s="196">
        <v>33.74</v>
      </c>
      <c r="M4" s="196">
        <v>0</v>
      </c>
      <c r="N4" s="196">
        <v>14.46</v>
      </c>
      <c r="O4" s="196">
        <v>48.56</v>
      </c>
      <c r="P4" s="196">
        <v>60</v>
      </c>
      <c r="Q4" s="196">
        <v>1.93</v>
      </c>
      <c r="R4" s="196">
        <v>4.82</v>
      </c>
      <c r="S4" s="196">
        <v>2.89</v>
      </c>
      <c r="T4" s="196">
        <v>0</v>
      </c>
      <c r="U4" s="196">
        <v>319.04000000000002</v>
      </c>
      <c r="V4" s="196">
        <v>0</v>
      </c>
      <c r="W4" s="196">
        <v>4.82</v>
      </c>
      <c r="X4" s="196">
        <v>17.350000000000001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33.74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77.12</v>
      </c>
      <c r="L5" s="196">
        <v>33.74</v>
      </c>
      <c r="M5" s="196">
        <v>0</v>
      </c>
      <c r="N5" s="196">
        <v>14.46</v>
      </c>
      <c r="O5" s="196">
        <v>48.56</v>
      </c>
      <c r="P5" s="196">
        <v>60</v>
      </c>
      <c r="Q5" s="196">
        <v>1.93</v>
      </c>
      <c r="R5" s="196">
        <v>4.82</v>
      </c>
      <c r="S5" s="196">
        <v>2.89</v>
      </c>
      <c r="T5" s="196">
        <v>0</v>
      </c>
      <c r="U5" s="196">
        <v>319.04000000000002</v>
      </c>
      <c r="V5" s="196">
        <v>0</v>
      </c>
      <c r="W5" s="196">
        <v>4.82</v>
      </c>
      <c r="X5" s="196">
        <v>17.350000000000001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33.74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77.12</v>
      </c>
      <c r="L6" s="196">
        <v>33.74</v>
      </c>
      <c r="M6" s="196">
        <v>0</v>
      </c>
      <c r="N6" s="196">
        <v>14.46</v>
      </c>
      <c r="O6" s="196">
        <v>48.56</v>
      </c>
      <c r="P6" s="196">
        <v>60</v>
      </c>
      <c r="Q6" s="196">
        <v>1.93</v>
      </c>
      <c r="R6" s="196">
        <v>4.82</v>
      </c>
      <c r="S6" s="196">
        <v>2.89</v>
      </c>
      <c r="T6" s="196">
        <v>0</v>
      </c>
      <c r="U6" s="196">
        <v>319.04000000000002</v>
      </c>
      <c r="V6" s="196">
        <v>0</v>
      </c>
      <c r="W6" s="196">
        <v>4.82</v>
      </c>
      <c r="X6" s="196">
        <v>17.350000000000001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33.74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77.12</v>
      </c>
      <c r="L7" s="196">
        <v>33.74</v>
      </c>
      <c r="M7" s="196">
        <v>0</v>
      </c>
      <c r="N7" s="196">
        <v>14.46</v>
      </c>
      <c r="O7" s="196">
        <v>48.56</v>
      </c>
      <c r="P7" s="196">
        <v>60</v>
      </c>
      <c r="Q7" s="196">
        <v>1.93</v>
      </c>
      <c r="R7" s="196">
        <v>4.82</v>
      </c>
      <c r="S7" s="196">
        <v>2.89</v>
      </c>
      <c r="T7" s="196">
        <v>0</v>
      </c>
      <c r="U7" s="196">
        <v>319.04000000000002</v>
      </c>
      <c r="V7" s="196">
        <v>0</v>
      </c>
      <c r="W7" s="196">
        <v>4.82</v>
      </c>
      <c r="X7" s="196">
        <v>17.350000000000001</v>
      </c>
      <c r="Y7" s="196">
        <v>0</v>
      </c>
      <c r="Z7">
        <v>0</v>
      </c>
      <c r="AA7" s="196">
        <v>8.32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33.74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77.12</v>
      </c>
      <c r="L8" s="196">
        <v>33.74</v>
      </c>
      <c r="M8" s="196">
        <v>0</v>
      </c>
      <c r="N8" s="196">
        <v>14.46</v>
      </c>
      <c r="O8" s="196">
        <v>48.56</v>
      </c>
      <c r="P8" s="196">
        <v>60</v>
      </c>
      <c r="Q8" s="196">
        <v>1.93</v>
      </c>
      <c r="R8" s="196">
        <v>4.82</v>
      </c>
      <c r="S8" s="196">
        <v>2.89</v>
      </c>
      <c r="T8" s="196">
        <v>0</v>
      </c>
      <c r="U8" s="196">
        <v>319.04000000000002</v>
      </c>
      <c r="V8" s="196">
        <v>0</v>
      </c>
      <c r="W8" s="196">
        <v>4.82</v>
      </c>
      <c r="X8" s="196">
        <v>17.350000000000001</v>
      </c>
      <c r="Y8" s="196">
        <v>0</v>
      </c>
      <c r="Z8">
        <v>0</v>
      </c>
      <c r="AA8" s="196">
        <v>8.59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33.74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77.12</v>
      </c>
      <c r="L9" s="196">
        <v>33.74</v>
      </c>
      <c r="M9" s="196">
        <v>0</v>
      </c>
      <c r="N9" s="196">
        <v>14.46</v>
      </c>
      <c r="O9" s="196">
        <v>48.56</v>
      </c>
      <c r="P9" s="196">
        <v>60</v>
      </c>
      <c r="Q9" s="196">
        <v>1.93</v>
      </c>
      <c r="R9" s="196">
        <v>4.82</v>
      </c>
      <c r="S9" s="196">
        <v>2.89</v>
      </c>
      <c r="T9" s="196">
        <v>0</v>
      </c>
      <c r="U9" s="196">
        <v>319.04000000000002</v>
      </c>
      <c r="V9" s="196">
        <v>0</v>
      </c>
      <c r="W9" s="196">
        <v>4.82</v>
      </c>
      <c r="X9" s="196">
        <v>17.350000000000001</v>
      </c>
      <c r="Y9" s="196">
        <v>0</v>
      </c>
      <c r="Z9">
        <v>0</v>
      </c>
      <c r="AA9" s="196">
        <v>8.59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33.74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77.12</v>
      </c>
      <c r="L10" s="196">
        <v>33.74</v>
      </c>
      <c r="M10" s="196">
        <v>0</v>
      </c>
      <c r="N10" s="196">
        <v>14.46</v>
      </c>
      <c r="O10" s="196">
        <v>48.56</v>
      </c>
      <c r="P10" s="196">
        <v>60</v>
      </c>
      <c r="Q10" s="196">
        <v>1.93</v>
      </c>
      <c r="R10" s="196">
        <v>4.82</v>
      </c>
      <c r="S10" s="196">
        <v>2.89</v>
      </c>
      <c r="T10" s="196">
        <v>0</v>
      </c>
      <c r="U10" s="196">
        <v>319.04000000000002</v>
      </c>
      <c r="V10" s="196">
        <v>0</v>
      </c>
      <c r="W10" s="196">
        <v>4.82</v>
      </c>
      <c r="X10" s="196">
        <v>17.350000000000001</v>
      </c>
      <c r="Y10" s="196">
        <v>0</v>
      </c>
      <c r="Z10">
        <v>0</v>
      </c>
      <c r="AA10" s="196">
        <v>8.59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33.74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77.12</v>
      </c>
      <c r="L11" s="196">
        <v>33.74</v>
      </c>
      <c r="M11" s="196">
        <v>0</v>
      </c>
      <c r="N11" s="196">
        <v>14.46</v>
      </c>
      <c r="O11" s="196">
        <v>48.56</v>
      </c>
      <c r="P11" s="196">
        <v>60</v>
      </c>
      <c r="Q11" s="196">
        <v>1.93</v>
      </c>
      <c r="R11" s="196">
        <v>4.82</v>
      </c>
      <c r="S11" s="196">
        <v>2.89</v>
      </c>
      <c r="T11" s="196">
        <v>0</v>
      </c>
      <c r="U11" s="196">
        <v>319.04000000000002</v>
      </c>
      <c r="V11" s="196">
        <v>0</v>
      </c>
      <c r="W11" s="196">
        <v>4.82</v>
      </c>
      <c r="X11" s="196">
        <v>17.350000000000001</v>
      </c>
      <c r="Y11" s="196">
        <v>0</v>
      </c>
      <c r="Z11">
        <v>0</v>
      </c>
      <c r="AA11" s="196">
        <v>8.59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33.74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77.12</v>
      </c>
      <c r="L12" s="196">
        <v>33.74</v>
      </c>
      <c r="M12" s="196">
        <v>0</v>
      </c>
      <c r="N12" s="196">
        <v>14.46</v>
      </c>
      <c r="O12" s="196">
        <v>48.56</v>
      </c>
      <c r="P12" s="196">
        <v>60</v>
      </c>
      <c r="Q12" s="196">
        <v>1.93</v>
      </c>
      <c r="R12" s="196">
        <v>4.82</v>
      </c>
      <c r="S12" s="196">
        <v>2.89</v>
      </c>
      <c r="T12" s="196">
        <v>0</v>
      </c>
      <c r="U12" s="196">
        <v>319.04000000000002</v>
      </c>
      <c r="V12" s="196">
        <v>0</v>
      </c>
      <c r="W12" s="196">
        <v>4.82</v>
      </c>
      <c r="X12" s="196">
        <v>17.350000000000001</v>
      </c>
      <c r="Y12" s="196">
        <v>0</v>
      </c>
      <c r="Z12">
        <v>0</v>
      </c>
      <c r="AA12" s="196">
        <v>8.59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33.74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77.12</v>
      </c>
      <c r="L13" s="196">
        <v>33.74</v>
      </c>
      <c r="M13" s="196">
        <v>0</v>
      </c>
      <c r="N13" s="196">
        <v>14.46</v>
      </c>
      <c r="O13" s="196">
        <v>48.56</v>
      </c>
      <c r="P13" s="196">
        <v>60</v>
      </c>
      <c r="Q13" s="196">
        <v>1.93</v>
      </c>
      <c r="R13" s="196">
        <v>4.82</v>
      </c>
      <c r="S13" s="196">
        <v>2.89</v>
      </c>
      <c r="T13" s="196">
        <v>0</v>
      </c>
      <c r="U13" s="196">
        <v>319.04000000000002</v>
      </c>
      <c r="V13" s="196">
        <v>0</v>
      </c>
      <c r="W13" s="196">
        <v>4.82</v>
      </c>
      <c r="X13" s="196">
        <v>17.350000000000001</v>
      </c>
      <c r="Y13" s="196">
        <v>0</v>
      </c>
      <c r="Z13">
        <v>0</v>
      </c>
      <c r="AA13" s="196">
        <v>8.59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33.74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77.12</v>
      </c>
      <c r="L14" s="196">
        <v>33.74</v>
      </c>
      <c r="M14" s="196">
        <v>0</v>
      </c>
      <c r="N14" s="196">
        <v>14.46</v>
      </c>
      <c r="O14" s="196">
        <v>48.56</v>
      </c>
      <c r="P14" s="196">
        <v>60</v>
      </c>
      <c r="Q14" s="196">
        <v>1.93</v>
      </c>
      <c r="R14" s="196">
        <v>4.82</v>
      </c>
      <c r="S14" s="196">
        <v>2.89</v>
      </c>
      <c r="T14" s="196">
        <v>0</v>
      </c>
      <c r="U14" s="196">
        <v>319.04000000000002</v>
      </c>
      <c r="V14" s="196">
        <v>0</v>
      </c>
      <c r="W14" s="196">
        <v>4.82</v>
      </c>
      <c r="X14" s="196">
        <v>17.350000000000001</v>
      </c>
      <c r="Y14" s="196">
        <v>0</v>
      </c>
      <c r="Z14">
        <v>0</v>
      </c>
      <c r="AA14" s="196">
        <v>8.59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33.74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77.12</v>
      </c>
      <c r="L15" s="196">
        <v>33.74</v>
      </c>
      <c r="M15" s="196">
        <v>0</v>
      </c>
      <c r="N15" s="196">
        <v>14.46</v>
      </c>
      <c r="O15" s="196">
        <v>48.56</v>
      </c>
      <c r="P15" s="196">
        <v>60</v>
      </c>
      <c r="Q15" s="196">
        <v>1.93</v>
      </c>
      <c r="R15" s="196">
        <v>4.82</v>
      </c>
      <c r="S15" s="196">
        <v>2.89</v>
      </c>
      <c r="T15" s="196">
        <v>0</v>
      </c>
      <c r="U15" s="196">
        <v>319.04000000000002</v>
      </c>
      <c r="V15" s="196">
        <v>0</v>
      </c>
      <c r="W15" s="196">
        <v>4.82</v>
      </c>
      <c r="X15" s="196">
        <v>17.350000000000001</v>
      </c>
      <c r="Y15" s="196">
        <v>0</v>
      </c>
      <c r="Z15">
        <v>0</v>
      </c>
      <c r="AA15" s="196">
        <v>8.59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33.74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77.12</v>
      </c>
      <c r="L16" s="196">
        <v>33.74</v>
      </c>
      <c r="M16" s="196">
        <v>0</v>
      </c>
      <c r="N16" s="196">
        <v>14.46</v>
      </c>
      <c r="O16" s="196">
        <v>48.56</v>
      </c>
      <c r="P16" s="196">
        <v>60</v>
      </c>
      <c r="Q16" s="196">
        <v>1.93</v>
      </c>
      <c r="R16" s="196">
        <v>4.82</v>
      </c>
      <c r="S16" s="196">
        <v>2.89</v>
      </c>
      <c r="T16" s="196">
        <v>0</v>
      </c>
      <c r="U16" s="196">
        <v>319.04000000000002</v>
      </c>
      <c r="V16" s="196">
        <v>0</v>
      </c>
      <c r="W16" s="196">
        <v>4.82</v>
      </c>
      <c r="X16" s="196">
        <v>17.350000000000001</v>
      </c>
      <c r="Y16" s="196">
        <v>0</v>
      </c>
      <c r="Z16">
        <v>0</v>
      </c>
      <c r="AA16" s="196">
        <v>8.59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33.74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77.12</v>
      </c>
      <c r="L17" s="196">
        <v>33.74</v>
      </c>
      <c r="M17" s="196">
        <v>0</v>
      </c>
      <c r="N17" s="196">
        <v>14.46</v>
      </c>
      <c r="O17" s="196">
        <v>48.56</v>
      </c>
      <c r="P17" s="196">
        <v>60</v>
      </c>
      <c r="Q17" s="196">
        <v>1.93</v>
      </c>
      <c r="R17" s="196">
        <v>4.82</v>
      </c>
      <c r="S17" s="196">
        <v>2.89</v>
      </c>
      <c r="T17" s="196">
        <v>0</v>
      </c>
      <c r="U17" s="196">
        <v>319.04000000000002</v>
      </c>
      <c r="V17" s="196">
        <v>0</v>
      </c>
      <c r="W17" s="196">
        <v>4.82</v>
      </c>
      <c r="X17" s="196">
        <v>17.350000000000001</v>
      </c>
      <c r="Y17" s="196">
        <v>0</v>
      </c>
      <c r="Z17">
        <v>0</v>
      </c>
      <c r="AA17" s="196">
        <v>8.59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33.74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77.12</v>
      </c>
      <c r="L18" s="196">
        <v>33.74</v>
      </c>
      <c r="M18" s="196">
        <v>0</v>
      </c>
      <c r="N18" s="196">
        <v>14.46</v>
      </c>
      <c r="O18" s="196">
        <v>48.56</v>
      </c>
      <c r="P18" s="196">
        <v>60</v>
      </c>
      <c r="Q18" s="196">
        <v>1.93</v>
      </c>
      <c r="R18" s="196">
        <v>4.82</v>
      </c>
      <c r="S18" s="196">
        <v>2.89</v>
      </c>
      <c r="T18" s="196">
        <v>0</v>
      </c>
      <c r="U18" s="196">
        <v>319.04000000000002</v>
      </c>
      <c r="V18" s="196">
        <v>0</v>
      </c>
      <c r="W18" s="196">
        <v>4.82</v>
      </c>
      <c r="X18" s="196">
        <v>17.350000000000001</v>
      </c>
      <c r="Y18" s="196">
        <v>0</v>
      </c>
      <c r="Z18">
        <v>0</v>
      </c>
      <c r="AA18" s="196">
        <v>8.59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33.74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77.12</v>
      </c>
      <c r="L19" s="196">
        <v>33.74</v>
      </c>
      <c r="M19" s="196">
        <v>0</v>
      </c>
      <c r="N19" s="196">
        <v>14.46</v>
      </c>
      <c r="O19" s="196">
        <v>48.56</v>
      </c>
      <c r="P19" s="196">
        <v>60</v>
      </c>
      <c r="Q19" s="196">
        <v>1.93</v>
      </c>
      <c r="R19" s="196">
        <v>4.82</v>
      </c>
      <c r="S19" s="196">
        <v>2.89</v>
      </c>
      <c r="T19" s="196">
        <v>0</v>
      </c>
      <c r="U19" s="196">
        <v>319.04000000000002</v>
      </c>
      <c r="V19" s="196">
        <v>0</v>
      </c>
      <c r="W19" s="196">
        <v>4.82</v>
      </c>
      <c r="X19" s="196">
        <v>17.350000000000001</v>
      </c>
      <c r="Y19" s="196">
        <v>0</v>
      </c>
      <c r="Z19">
        <v>0</v>
      </c>
      <c r="AA19" s="196">
        <v>8.59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33.74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77.12</v>
      </c>
      <c r="L20" s="196">
        <v>33.74</v>
      </c>
      <c r="M20" s="196">
        <v>0</v>
      </c>
      <c r="N20" s="196">
        <v>14.46</v>
      </c>
      <c r="O20" s="196">
        <v>48.56</v>
      </c>
      <c r="P20" s="196">
        <v>60</v>
      </c>
      <c r="Q20" s="196">
        <v>1.93</v>
      </c>
      <c r="R20" s="196">
        <v>4.82</v>
      </c>
      <c r="S20" s="196">
        <v>2.89</v>
      </c>
      <c r="T20" s="196">
        <v>0</v>
      </c>
      <c r="U20" s="196">
        <v>319.04000000000002</v>
      </c>
      <c r="V20" s="196">
        <v>0</v>
      </c>
      <c r="W20" s="196">
        <v>4.82</v>
      </c>
      <c r="X20" s="196">
        <v>17.350000000000001</v>
      </c>
      <c r="Y20" s="196">
        <v>0</v>
      </c>
      <c r="Z20">
        <v>0</v>
      </c>
      <c r="AA20" s="196">
        <v>8.59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33.74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77.12</v>
      </c>
      <c r="L21" s="196">
        <v>33.74</v>
      </c>
      <c r="M21" s="196">
        <v>0</v>
      </c>
      <c r="N21" s="196">
        <v>14.46</v>
      </c>
      <c r="O21" s="196">
        <v>48.56</v>
      </c>
      <c r="P21" s="196">
        <v>60</v>
      </c>
      <c r="Q21" s="196">
        <v>1.93</v>
      </c>
      <c r="R21" s="196">
        <v>4.82</v>
      </c>
      <c r="S21" s="196">
        <v>2.89</v>
      </c>
      <c r="T21" s="196">
        <v>0</v>
      </c>
      <c r="U21" s="196">
        <v>319.04000000000002</v>
      </c>
      <c r="V21" s="196">
        <v>0</v>
      </c>
      <c r="W21" s="196">
        <v>4.82</v>
      </c>
      <c r="X21" s="196">
        <v>17.350000000000001</v>
      </c>
      <c r="Y21" s="196">
        <v>0</v>
      </c>
      <c r="Z21">
        <v>0</v>
      </c>
      <c r="AA21" s="196">
        <v>8.59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32.880000000000003</v>
      </c>
      <c r="AQ21" s="196">
        <v>9.3800000000000008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77.12</v>
      </c>
      <c r="L22" s="196">
        <v>33.74</v>
      </c>
      <c r="M22" s="196">
        <v>0</v>
      </c>
      <c r="N22" s="196">
        <v>14.46</v>
      </c>
      <c r="O22" s="196">
        <v>48.56</v>
      </c>
      <c r="P22" s="196">
        <v>60</v>
      </c>
      <c r="Q22" s="196">
        <v>1.93</v>
      </c>
      <c r="R22" s="196">
        <v>4.82</v>
      </c>
      <c r="S22" s="196">
        <v>2.89</v>
      </c>
      <c r="T22" s="196">
        <v>0</v>
      </c>
      <c r="U22" s="196">
        <v>319.04000000000002</v>
      </c>
      <c r="V22" s="196">
        <v>0</v>
      </c>
      <c r="W22" s="196">
        <v>4.82</v>
      </c>
      <c r="X22" s="196">
        <v>17.350000000000001</v>
      </c>
      <c r="Y22" s="196">
        <v>0</v>
      </c>
      <c r="Z22">
        <v>0</v>
      </c>
      <c r="AA22" s="196">
        <v>8.59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32.880000000000003</v>
      </c>
      <c r="AQ22" s="196">
        <v>9.3800000000000008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77.12</v>
      </c>
      <c r="L23" s="196">
        <v>33.74</v>
      </c>
      <c r="M23" s="196">
        <v>0</v>
      </c>
      <c r="N23" s="196">
        <v>14.46</v>
      </c>
      <c r="O23" s="196">
        <v>48.56</v>
      </c>
      <c r="P23" s="196">
        <v>60</v>
      </c>
      <c r="Q23" s="196">
        <v>1.93</v>
      </c>
      <c r="R23" s="196">
        <v>4.82</v>
      </c>
      <c r="S23" s="196">
        <v>2.89</v>
      </c>
      <c r="T23" s="196">
        <v>0</v>
      </c>
      <c r="U23" s="196">
        <v>319.04000000000002</v>
      </c>
      <c r="V23" s="196">
        <v>0</v>
      </c>
      <c r="W23" s="196">
        <v>4.82</v>
      </c>
      <c r="X23" s="196">
        <v>17.350000000000001</v>
      </c>
      <c r="Y23" s="196">
        <v>0</v>
      </c>
      <c r="Z23">
        <v>0</v>
      </c>
      <c r="AA23" s="196">
        <v>8.59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32.880000000000003</v>
      </c>
      <c r="AQ23" s="196">
        <v>9.3800000000000008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77.12</v>
      </c>
      <c r="L24" s="196">
        <v>33.74</v>
      </c>
      <c r="M24" s="196">
        <v>0</v>
      </c>
      <c r="N24" s="196">
        <v>14.46</v>
      </c>
      <c r="O24" s="196">
        <v>48.56</v>
      </c>
      <c r="P24" s="196">
        <v>60</v>
      </c>
      <c r="Q24" s="196">
        <v>1.93</v>
      </c>
      <c r="R24" s="196">
        <v>4.82</v>
      </c>
      <c r="S24" s="196">
        <v>2.89</v>
      </c>
      <c r="T24" s="196">
        <v>0</v>
      </c>
      <c r="U24" s="196">
        <v>319.04000000000002</v>
      </c>
      <c r="V24" s="196">
        <v>0</v>
      </c>
      <c r="W24" s="196">
        <v>4.82</v>
      </c>
      <c r="X24" s="196">
        <v>17.350000000000001</v>
      </c>
      <c r="Y24" s="196">
        <v>0</v>
      </c>
      <c r="Z24">
        <v>0</v>
      </c>
      <c r="AA24" s="196">
        <v>8.59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32.880000000000003</v>
      </c>
      <c r="AQ24" s="196">
        <v>9.3800000000000008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77.12</v>
      </c>
      <c r="L25" s="196">
        <v>33.74</v>
      </c>
      <c r="M25" s="196">
        <v>0</v>
      </c>
      <c r="N25" s="196">
        <v>14.12</v>
      </c>
      <c r="O25" s="196">
        <v>48.56</v>
      </c>
      <c r="P25" s="196">
        <v>60</v>
      </c>
      <c r="Q25" s="196">
        <v>1.93</v>
      </c>
      <c r="R25" s="196">
        <v>4.82</v>
      </c>
      <c r="S25" s="196">
        <v>2.89</v>
      </c>
      <c r="T25" s="196">
        <v>0</v>
      </c>
      <c r="U25" s="196">
        <v>319.04000000000002</v>
      </c>
      <c r="V25" s="196">
        <v>2.44</v>
      </c>
      <c r="W25" s="196">
        <v>8.84</v>
      </c>
      <c r="X25" s="196">
        <v>37.47</v>
      </c>
      <c r="Y25" s="196">
        <v>0</v>
      </c>
      <c r="Z25">
        <v>0</v>
      </c>
      <c r="AA25" s="196">
        <v>8.59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32.770000000000003</v>
      </c>
      <c r="AQ25" s="196">
        <v>9.2899999999999991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77.12</v>
      </c>
      <c r="L26" s="196">
        <v>33.74</v>
      </c>
      <c r="M26" s="196">
        <v>0</v>
      </c>
      <c r="N26" s="196">
        <v>14.46</v>
      </c>
      <c r="O26" s="196">
        <v>48.56</v>
      </c>
      <c r="P26" s="196">
        <v>60</v>
      </c>
      <c r="Q26" s="196">
        <v>1.93</v>
      </c>
      <c r="R26" s="196">
        <v>4.82</v>
      </c>
      <c r="S26" s="196">
        <v>2.89</v>
      </c>
      <c r="T26" s="196">
        <v>0</v>
      </c>
      <c r="U26" s="196">
        <v>319.04000000000002</v>
      </c>
      <c r="V26" s="196">
        <v>2.44</v>
      </c>
      <c r="W26" s="196">
        <v>8.84</v>
      </c>
      <c r="X26" s="196">
        <v>37.47</v>
      </c>
      <c r="Y26" s="196">
        <v>0</v>
      </c>
      <c r="Z26">
        <v>0</v>
      </c>
      <c r="AA26" s="196">
        <v>8.59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32.770000000000003</v>
      </c>
      <c r="AQ26" s="196">
        <v>9.2899999999999991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77.12</v>
      </c>
      <c r="L27" s="196">
        <v>33.74</v>
      </c>
      <c r="M27" s="196">
        <v>0</v>
      </c>
      <c r="N27" s="196">
        <v>14.46</v>
      </c>
      <c r="O27" s="196">
        <v>48.56</v>
      </c>
      <c r="P27" s="196">
        <v>60</v>
      </c>
      <c r="Q27" s="196">
        <v>1.93</v>
      </c>
      <c r="R27" s="196">
        <v>4.82</v>
      </c>
      <c r="S27" s="196">
        <v>2.89</v>
      </c>
      <c r="T27" s="196">
        <v>0</v>
      </c>
      <c r="U27" s="196">
        <v>319.04000000000002</v>
      </c>
      <c r="V27" s="196">
        <v>0</v>
      </c>
      <c r="W27" s="196">
        <v>8.52</v>
      </c>
      <c r="X27" s="196">
        <v>36.119999999999997</v>
      </c>
      <c r="Y27" s="196">
        <v>0</v>
      </c>
      <c r="Z27">
        <v>0</v>
      </c>
      <c r="AA27" s="196">
        <v>8.59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47.93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23.53</v>
      </c>
      <c r="AQ27" s="196">
        <v>9.2899999999999991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77.12</v>
      </c>
      <c r="L28" s="196">
        <v>33.74</v>
      </c>
      <c r="M28" s="196">
        <v>0</v>
      </c>
      <c r="N28" s="196">
        <v>14.46</v>
      </c>
      <c r="O28" s="196">
        <v>48.56</v>
      </c>
      <c r="P28" s="196">
        <v>60</v>
      </c>
      <c r="Q28" s="196">
        <v>1.93</v>
      </c>
      <c r="R28" s="196">
        <v>4.82</v>
      </c>
      <c r="S28" s="196">
        <v>2.89</v>
      </c>
      <c r="T28" s="196">
        <v>0</v>
      </c>
      <c r="U28" s="196">
        <v>319.04000000000002</v>
      </c>
      <c r="V28" s="196">
        <v>3.98</v>
      </c>
      <c r="W28" s="196">
        <v>8.52</v>
      </c>
      <c r="X28" s="196">
        <v>36.119999999999997</v>
      </c>
      <c r="Y28" s="196">
        <v>0</v>
      </c>
      <c r="Z28">
        <v>0</v>
      </c>
      <c r="AA28" s="196">
        <v>8.59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47.93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54.93</v>
      </c>
      <c r="AQ28" s="196">
        <v>9.64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77.12</v>
      </c>
      <c r="L29" s="196">
        <v>33.74</v>
      </c>
      <c r="M29" s="196">
        <v>0</v>
      </c>
      <c r="N29" s="196">
        <v>14.46</v>
      </c>
      <c r="O29" s="196">
        <v>48.56</v>
      </c>
      <c r="P29" s="196">
        <v>60</v>
      </c>
      <c r="Q29" s="196">
        <v>1.93</v>
      </c>
      <c r="R29" s="196">
        <v>4.82</v>
      </c>
      <c r="S29" s="196">
        <v>2.89</v>
      </c>
      <c r="T29" s="196">
        <v>0</v>
      </c>
      <c r="U29" s="196">
        <v>319.04000000000002</v>
      </c>
      <c r="V29" s="196">
        <v>4.4400000000000004</v>
      </c>
      <c r="W29" s="196">
        <v>8.52</v>
      </c>
      <c r="X29" s="196">
        <v>36.119999999999997</v>
      </c>
      <c r="Y29" s="196">
        <v>0</v>
      </c>
      <c r="Z29">
        <v>0</v>
      </c>
      <c r="AA29" s="196">
        <v>8.59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47.93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67.88</v>
      </c>
      <c r="AQ29" s="196">
        <v>9.64</v>
      </c>
      <c r="AR29" s="196">
        <v>0.28000000000000003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77.12</v>
      </c>
      <c r="L30" s="196">
        <v>33.74</v>
      </c>
      <c r="M30" s="196">
        <v>0</v>
      </c>
      <c r="N30" s="196">
        <v>14.46</v>
      </c>
      <c r="O30" s="196">
        <v>48.56</v>
      </c>
      <c r="P30" s="196">
        <v>60</v>
      </c>
      <c r="Q30" s="196">
        <v>1.93</v>
      </c>
      <c r="R30" s="196">
        <v>10.38</v>
      </c>
      <c r="S30" s="196">
        <v>2.89</v>
      </c>
      <c r="T30" s="196">
        <v>0</v>
      </c>
      <c r="U30" s="196">
        <v>319.04000000000002</v>
      </c>
      <c r="V30" s="196">
        <v>4.4400000000000004</v>
      </c>
      <c r="W30" s="196">
        <v>8.52</v>
      </c>
      <c r="X30" s="196">
        <v>36.119999999999997</v>
      </c>
      <c r="Y30" s="196">
        <v>0</v>
      </c>
      <c r="Z30">
        <v>0</v>
      </c>
      <c r="AA30" s="196">
        <v>8.59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47.93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22.08</v>
      </c>
      <c r="AR30" s="196">
        <v>0.84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77.12</v>
      </c>
      <c r="L31" s="196">
        <v>33.74</v>
      </c>
      <c r="M31" s="196">
        <v>0</v>
      </c>
      <c r="N31" s="196">
        <v>14.46</v>
      </c>
      <c r="O31" s="196">
        <v>48.56</v>
      </c>
      <c r="P31" s="196">
        <v>60</v>
      </c>
      <c r="Q31" s="196">
        <v>1.93</v>
      </c>
      <c r="R31" s="196">
        <v>10.38</v>
      </c>
      <c r="S31" s="196">
        <v>2.89</v>
      </c>
      <c r="T31" s="196">
        <v>0</v>
      </c>
      <c r="U31" s="196">
        <v>319.04000000000002</v>
      </c>
      <c r="V31" s="196">
        <v>4.4400000000000004</v>
      </c>
      <c r="W31" s="196">
        <v>8.52</v>
      </c>
      <c r="X31" s="196">
        <v>36.119999999999997</v>
      </c>
      <c r="Y31" s="196">
        <v>0</v>
      </c>
      <c r="Z31">
        <v>0</v>
      </c>
      <c r="AA31" s="196">
        <v>8.59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45.2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22.08</v>
      </c>
      <c r="AR31" s="196">
        <v>3.33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151.36000000000001</v>
      </c>
      <c r="L32" s="196">
        <v>62.88</v>
      </c>
      <c r="M32" s="196">
        <v>0</v>
      </c>
      <c r="N32" s="196">
        <v>14.46</v>
      </c>
      <c r="O32" s="196">
        <v>48.56</v>
      </c>
      <c r="P32" s="196">
        <v>60</v>
      </c>
      <c r="Q32" s="196">
        <v>2.67</v>
      </c>
      <c r="R32" s="196">
        <v>10.38</v>
      </c>
      <c r="S32" s="196">
        <v>6.46</v>
      </c>
      <c r="T32" s="196">
        <v>0</v>
      </c>
      <c r="U32" s="196">
        <v>319.04000000000002</v>
      </c>
      <c r="V32" s="196">
        <v>4.4400000000000004</v>
      </c>
      <c r="W32" s="196">
        <v>8.52</v>
      </c>
      <c r="X32" s="196">
        <v>36.119999999999997</v>
      </c>
      <c r="Y32" s="196">
        <v>0</v>
      </c>
      <c r="Z32">
        <v>0</v>
      </c>
      <c r="AA32" s="196">
        <v>8.59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22.08</v>
      </c>
      <c r="AR32" s="196">
        <v>6.63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158.16999999999999</v>
      </c>
      <c r="L33" s="196">
        <v>62.88</v>
      </c>
      <c r="M33" s="196">
        <v>0</v>
      </c>
      <c r="N33" s="196">
        <v>14.46</v>
      </c>
      <c r="O33" s="196">
        <v>48.56</v>
      </c>
      <c r="P33" s="196">
        <v>60</v>
      </c>
      <c r="Q33" s="196">
        <v>2.67</v>
      </c>
      <c r="R33" s="196">
        <v>10.38</v>
      </c>
      <c r="S33" s="196">
        <v>6.46</v>
      </c>
      <c r="T33" s="196">
        <v>0</v>
      </c>
      <c r="U33" s="196">
        <v>319.04000000000002</v>
      </c>
      <c r="V33" s="196">
        <v>4.4400000000000004</v>
      </c>
      <c r="W33" s="196">
        <v>8.52</v>
      </c>
      <c r="X33" s="196">
        <v>36.119999999999997</v>
      </c>
      <c r="Y33" s="196">
        <v>0</v>
      </c>
      <c r="Z33">
        <v>0</v>
      </c>
      <c r="AA33" s="196">
        <v>8.59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22.08</v>
      </c>
      <c r="AR33" s="196">
        <v>10.72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158.16999999999999</v>
      </c>
      <c r="L34" s="196">
        <v>62.88</v>
      </c>
      <c r="M34" s="196">
        <v>0</v>
      </c>
      <c r="N34" s="196">
        <v>14.46</v>
      </c>
      <c r="O34" s="196">
        <v>48.56</v>
      </c>
      <c r="P34" s="196">
        <v>60</v>
      </c>
      <c r="Q34" s="196">
        <v>2.67</v>
      </c>
      <c r="R34" s="196">
        <v>10.38</v>
      </c>
      <c r="S34" s="196">
        <v>6.46</v>
      </c>
      <c r="T34" s="196">
        <v>0</v>
      </c>
      <c r="U34" s="196">
        <v>319.04000000000002</v>
      </c>
      <c r="V34" s="196">
        <v>4.4400000000000004</v>
      </c>
      <c r="W34" s="196">
        <v>8.52</v>
      </c>
      <c r="X34" s="196">
        <v>36.119999999999997</v>
      </c>
      <c r="Y34" s="196">
        <v>0</v>
      </c>
      <c r="Z34">
        <v>0</v>
      </c>
      <c r="AA34" s="196">
        <v>8.59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22.08</v>
      </c>
      <c r="AR34" s="196">
        <v>21.76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158.16999999999999</v>
      </c>
      <c r="L35" s="196">
        <v>62.88</v>
      </c>
      <c r="M35" s="196">
        <v>0</v>
      </c>
      <c r="N35" s="196">
        <v>14.46</v>
      </c>
      <c r="O35" s="196">
        <v>48.56</v>
      </c>
      <c r="P35" s="196">
        <v>60</v>
      </c>
      <c r="Q35" s="196">
        <v>2.67</v>
      </c>
      <c r="R35" s="196">
        <v>10.38</v>
      </c>
      <c r="S35" s="196">
        <v>6.46</v>
      </c>
      <c r="T35" s="196">
        <v>0</v>
      </c>
      <c r="U35" s="196">
        <v>319.04000000000002</v>
      </c>
      <c r="V35" s="196">
        <v>4.4400000000000004</v>
      </c>
      <c r="W35" s="196">
        <v>8.52</v>
      </c>
      <c r="X35" s="196">
        <v>36.119999999999997</v>
      </c>
      <c r="Y35" s="196">
        <v>0</v>
      </c>
      <c r="Z35">
        <v>0</v>
      </c>
      <c r="AA35" s="196">
        <v>8.59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54.14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22.08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158.16999999999999</v>
      </c>
      <c r="L36" s="196">
        <v>62.88</v>
      </c>
      <c r="M36" s="196">
        <v>0</v>
      </c>
      <c r="N36" s="196">
        <v>14.46</v>
      </c>
      <c r="O36" s="196">
        <v>48.56</v>
      </c>
      <c r="P36" s="196">
        <v>60</v>
      </c>
      <c r="Q36" s="196">
        <v>2.67</v>
      </c>
      <c r="R36" s="196">
        <v>10.38</v>
      </c>
      <c r="S36" s="196">
        <v>6.46</v>
      </c>
      <c r="T36" s="196">
        <v>0</v>
      </c>
      <c r="U36" s="196">
        <v>319.04000000000002</v>
      </c>
      <c r="V36" s="196">
        <v>4.4400000000000004</v>
      </c>
      <c r="W36" s="196">
        <v>8.52</v>
      </c>
      <c r="X36" s="196">
        <v>36.119999999999997</v>
      </c>
      <c r="Y36" s="196">
        <v>0</v>
      </c>
      <c r="Z36">
        <v>0</v>
      </c>
      <c r="AA36" s="196">
        <v>8.59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54.14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22.08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158.16999999999999</v>
      </c>
      <c r="L37" s="196">
        <v>62.88</v>
      </c>
      <c r="M37" s="196">
        <v>0</v>
      </c>
      <c r="N37" s="196">
        <v>14.46</v>
      </c>
      <c r="O37" s="196">
        <v>48.56</v>
      </c>
      <c r="P37" s="196">
        <v>60</v>
      </c>
      <c r="Q37" s="196">
        <v>2.67</v>
      </c>
      <c r="R37" s="196">
        <v>10.38</v>
      </c>
      <c r="S37" s="196">
        <v>6.46</v>
      </c>
      <c r="T37" s="196">
        <v>0</v>
      </c>
      <c r="U37" s="196">
        <v>319.04000000000002</v>
      </c>
      <c r="V37" s="196">
        <v>4.4400000000000004</v>
      </c>
      <c r="W37" s="196">
        <v>8.52</v>
      </c>
      <c r="X37" s="196">
        <v>36.119999999999997</v>
      </c>
      <c r="Y37" s="196">
        <v>0</v>
      </c>
      <c r="Z37">
        <v>0</v>
      </c>
      <c r="AA37" s="196">
        <v>8.59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54.14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22.08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158.16999999999999</v>
      </c>
      <c r="L38" s="196">
        <v>62.88</v>
      </c>
      <c r="M38" s="196">
        <v>0</v>
      </c>
      <c r="N38" s="196">
        <v>14.46</v>
      </c>
      <c r="O38" s="196">
        <v>48.56</v>
      </c>
      <c r="P38" s="196">
        <v>60</v>
      </c>
      <c r="Q38" s="196">
        <v>2.67</v>
      </c>
      <c r="R38" s="196">
        <v>10.38</v>
      </c>
      <c r="S38" s="196">
        <v>6.46</v>
      </c>
      <c r="T38" s="196">
        <v>0</v>
      </c>
      <c r="U38" s="196">
        <v>319.04000000000002</v>
      </c>
      <c r="V38" s="196">
        <v>4.4400000000000004</v>
      </c>
      <c r="W38" s="196">
        <v>8.52</v>
      </c>
      <c r="X38" s="196">
        <v>36.119999999999997</v>
      </c>
      <c r="Y38" s="196">
        <v>0</v>
      </c>
      <c r="Z38">
        <v>0</v>
      </c>
      <c r="AA38" s="196">
        <v>8.59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54.14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22.08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158.16999999999999</v>
      </c>
      <c r="L39" s="196">
        <v>62.88</v>
      </c>
      <c r="M39" s="196">
        <v>0</v>
      </c>
      <c r="N39" s="196">
        <v>14.46</v>
      </c>
      <c r="O39" s="196">
        <v>48.56</v>
      </c>
      <c r="P39" s="196">
        <v>60</v>
      </c>
      <c r="Q39" s="196">
        <v>2.67</v>
      </c>
      <c r="R39" s="196">
        <v>10.38</v>
      </c>
      <c r="S39" s="196">
        <v>6.46</v>
      </c>
      <c r="T39" s="196">
        <v>0</v>
      </c>
      <c r="U39" s="196">
        <v>319.04000000000002</v>
      </c>
      <c r="V39" s="196">
        <v>4.4400000000000004</v>
      </c>
      <c r="W39" s="196">
        <v>8.52</v>
      </c>
      <c r="X39" s="196">
        <v>36.119999999999997</v>
      </c>
      <c r="Y39" s="196">
        <v>0</v>
      </c>
      <c r="Z39">
        <v>0</v>
      </c>
      <c r="AA39" s="196">
        <v>8.59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54.14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22.08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158.16999999999999</v>
      </c>
      <c r="L40" s="196">
        <v>62.88</v>
      </c>
      <c r="M40" s="196">
        <v>0</v>
      </c>
      <c r="N40" s="196">
        <v>14.46</v>
      </c>
      <c r="O40" s="196">
        <v>48.56</v>
      </c>
      <c r="P40" s="196">
        <v>60</v>
      </c>
      <c r="Q40" s="196">
        <v>2.67</v>
      </c>
      <c r="R40" s="196">
        <v>10.38</v>
      </c>
      <c r="S40" s="196">
        <v>6.46</v>
      </c>
      <c r="T40" s="196">
        <v>0</v>
      </c>
      <c r="U40" s="196">
        <v>319.04000000000002</v>
      </c>
      <c r="V40" s="196">
        <v>4.4400000000000004</v>
      </c>
      <c r="W40" s="196">
        <v>8.52</v>
      </c>
      <c r="X40" s="196">
        <v>36.119999999999997</v>
      </c>
      <c r="Y40" s="196">
        <v>0</v>
      </c>
      <c r="Z40">
        <v>0</v>
      </c>
      <c r="AA40" s="196">
        <v>8.59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54.14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22.08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158.16999999999999</v>
      </c>
      <c r="L41" s="196">
        <v>62.88</v>
      </c>
      <c r="M41" s="196">
        <v>0</v>
      </c>
      <c r="N41" s="196">
        <v>14.46</v>
      </c>
      <c r="O41" s="196">
        <v>48.56</v>
      </c>
      <c r="P41" s="196">
        <v>60</v>
      </c>
      <c r="Q41" s="196">
        <v>2.67</v>
      </c>
      <c r="R41" s="196">
        <v>10.38</v>
      </c>
      <c r="S41" s="196">
        <v>6.46</v>
      </c>
      <c r="T41" s="196">
        <v>0</v>
      </c>
      <c r="U41" s="196">
        <v>319.04000000000002</v>
      </c>
      <c r="V41" s="196">
        <v>4.4400000000000004</v>
      </c>
      <c r="W41" s="196">
        <v>8.52</v>
      </c>
      <c r="X41" s="196">
        <v>36.119999999999997</v>
      </c>
      <c r="Y41" s="196">
        <v>0</v>
      </c>
      <c r="Z41">
        <v>0</v>
      </c>
      <c r="AA41" s="196">
        <v>8.59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54.14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158.16999999999999</v>
      </c>
      <c r="L42" s="196">
        <v>62.88</v>
      </c>
      <c r="M42" s="196">
        <v>0</v>
      </c>
      <c r="N42" s="196">
        <v>14.46</v>
      </c>
      <c r="O42" s="196">
        <v>48.56</v>
      </c>
      <c r="P42" s="196">
        <v>60</v>
      </c>
      <c r="Q42" s="196">
        <v>2.67</v>
      </c>
      <c r="R42" s="196">
        <v>10.38</v>
      </c>
      <c r="S42" s="196">
        <v>6.46</v>
      </c>
      <c r="T42" s="196">
        <v>0</v>
      </c>
      <c r="U42" s="196">
        <v>319.04000000000002</v>
      </c>
      <c r="V42" s="196">
        <v>4.4400000000000004</v>
      </c>
      <c r="W42" s="196">
        <v>8.52</v>
      </c>
      <c r="X42" s="196">
        <v>36.119999999999997</v>
      </c>
      <c r="Y42" s="196">
        <v>0</v>
      </c>
      <c r="Z42">
        <v>0</v>
      </c>
      <c r="AA42" s="196">
        <v>8.59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54.14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158.16999999999999</v>
      </c>
      <c r="L43" s="196">
        <v>62.88</v>
      </c>
      <c r="M43" s="196">
        <v>0</v>
      </c>
      <c r="N43" s="196">
        <v>14.46</v>
      </c>
      <c r="O43" s="196">
        <v>48.56</v>
      </c>
      <c r="P43" s="196">
        <v>60</v>
      </c>
      <c r="Q43" s="196">
        <v>2.67</v>
      </c>
      <c r="R43" s="196">
        <v>10.38</v>
      </c>
      <c r="S43" s="196">
        <v>6.46</v>
      </c>
      <c r="T43" s="196">
        <v>0</v>
      </c>
      <c r="U43" s="196">
        <v>319.04000000000002</v>
      </c>
      <c r="V43" s="196">
        <v>4.4400000000000004</v>
      </c>
      <c r="W43" s="196">
        <v>8.52</v>
      </c>
      <c r="X43" s="196">
        <v>36.119999999999997</v>
      </c>
      <c r="Y43" s="196">
        <v>0</v>
      </c>
      <c r="Z43">
        <v>0</v>
      </c>
      <c r="AA43" s="196">
        <v>8.59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54.14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158.16999999999999</v>
      </c>
      <c r="L44" s="196">
        <v>62.88</v>
      </c>
      <c r="M44" s="196">
        <v>0</v>
      </c>
      <c r="N44" s="196">
        <v>14.46</v>
      </c>
      <c r="O44" s="196">
        <v>48.56</v>
      </c>
      <c r="P44" s="196">
        <v>60</v>
      </c>
      <c r="Q44" s="196">
        <v>2.67</v>
      </c>
      <c r="R44" s="196">
        <v>10.38</v>
      </c>
      <c r="S44" s="196">
        <v>6.46</v>
      </c>
      <c r="T44" s="196">
        <v>0</v>
      </c>
      <c r="U44" s="196">
        <v>319.04000000000002</v>
      </c>
      <c r="V44" s="196">
        <v>4.4400000000000004</v>
      </c>
      <c r="W44" s="196">
        <v>8.52</v>
      </c>
      <c r="X44" s="196">
        <v>36.119999999999997</v>
      </c>
      <c r="Y44" s="196">
        <v>0</v>
      </c>
      <c r="Z44">
        <v>0</v>
      </c>
      <c r="AA44" s="196">
        <v>8.59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54.14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158.16999999999999</v>
      </c>
      <c r="L45" s="196">
        <v>62.88</v>
      </c>
      <c r="M45" s="196">
        <v>0</v>
      </c>
      <c r="N45" s="196">
        <v>14.46</v>
      </c>
      <c r="O45" s="196">
        <v>48.56</v>
      </c>
      <c r="P45" s="196">
        <v>60</v>
      </c>
      <c r="Q45" s="196">
        <v>2.67</v>
      </c>
      <c r="R45" s="196">
        <v>10.38</v>
      </c>
      <c r="S45" s="196">
        <v>6.46</v>
      </c>
      <c r="T45" s="196">
        <v>0</v>
      </c>
      <c r="U45" s="196">
        <v>319.04000000000002</v>
      </c>
      <c r="V45" s="196">
        <v>4.4400000000000004</v>
      </c>
      <c r="W45" s="196">
        <v>8.52</v>
      </c>
      <c r="X45" s="196">
        <v>36.119999999999997</v>
      </c>
      <c r="Y45" s="196">
        <v>0</v>
      </c>
      <c r="Z45">
        <v>0</v>
      </c>
      <c r="AA45" s="196">
        <v>8.59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54.14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158.16999999999999</v>
      </c>
      <c r="L46" s="196">
        <v>62.88</v>
      </c>
      <c r="M46" s="196">
        <v>0</v>
      </c>
      <c r="N46" s="196">
        <v>14.46</v>
      </c>
      <c r="O46" s="196">
        <v>48.56</v>
      </c>
      <c r="P46" s="196">
        <v>60</v>
      </c>
      <c r="Q46" s="196">
        <v>2.67</v>
      </c>
      <c r="R46" s="196">
        <v>10.38</v>
      </c>
      <c r="S46" s="196">
        <v>6.46</v>
      </c>
      <c r="T46" s="196">
        <v>0</v>
      </c>
      <c r="U46" s="196">
        <v>319.04000000000002</v>
      </c>
      <c r="V46" s="196">
        <v>4.4400000000000004</v>
      </c>
      <c r="W46" s="196">
        <v>8.52</v>
      </c>
      <c r="X46" s="196">
        <v>36.119999999999997</v>
      </c>
      <c r="Y46" s="196">
        <v>0</v>
      </c>
      <c r="Z46">
        <v>0</v>
      </c>
      <c r="AA46" s="196">
        <v>8.59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44.3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158.16999999999999</v>
      </c>
      <c r="L47" s="196">
        <v>62.88</v>
      </c>
      <c r="M47" s="196">
        <v>0</v>
      </c>
      <c r="N47" s="196">
        <v>14.46</v>
      </c>
      <c r="O47" s="196">
        <v>48.56</v>
      </c>
      <c r="P47" s="196">
        <v>60</v>
      </c>
      <c r="Q47" s="196">
        <v>2.67</v>
      </c>
      <c r="R47" s="196">
        <v>10.38</v>
      </c>
      <c r="S47" s="196">
        <v>6.46</v>
      </c>
      <c r="T47" s="196">
        <v>0</v>
      </c>
      <c r="U47" s="196">
        <v>319.04000000000002</v>
      </c>
      <c r="V47" s="196">
        <v>4.4400000000000004</v>
      </c>
      <c r="W47" s="196">
        <v>8.52</v>
      </c>
      <c r="X47" s="196">
        <v>36.119999999999997</v>
      </c>
      <c r="Y47" s="196">
        <v>0</v>
      </c>
      <c r="Z47">
        <v>0</v>
      </c>
      <c r="AA47" s="196">
        <v>8.59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158.16999999999999</v>
      </c>
      <c r="L48" s="196">
        <v>62.88</v>
      </c>
      <c r="M48" s="196">
        <v>0</v>
      </c>
      <c r="N48" s="196">
        <v>14.46</v>
      </c>
      <c r="O48" s="196">
        <v>48.56</v>
      </c>
      <c r="P48" s="196">
        <v>60</v>
      </c>
      <c r="Q48" s="196">
        <v>2.67</v>
      </c>
      <c r="R48" s="196">
        <v>10.38</v>
      </c>
      <c r="S48" s="196">
        <v>6.46</v>
      </c>
      <c r="T48" s="196">
        <v>0</v>
      </c>
      <c r="U48" s="196">
        <v>319.04000000000002</v>
      </c>
      <c r="V48" s="196">
        <v>4.4400000000000004</v>
      </c>
      <c r="W48" s="196">
        <v>8.52</v>
      </c>
      <c r="X48" s="196">
        <v>36.119999999999997</v>
      </c>
      <c r="Y48" s="196">
        <v>0</v>
      </c>
      <c r="Z48">
        <v>0</v>
      </c>
      <c r="AA48" s="196">
        <v>8.59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158.16999999999999</v>
      </c>
      <c r="L49" s="196">
        <v>62.88</v>
      </c>
      <c r="M49" s="196">
        <v>0</v>
      </c>
      <c r="N49" s="196">
        <v>14.46</v>
      </c>
      <c r="O49" s="196">
        <v>48.56</v>
      </c>
      <c r="P49" s="196">
        <v>60</v>
      </c>
      <c r="Q49" s="196">
        <v>2.67</v>
      </c>
      <c r="R49" s="196">
        <v>10.38</v>
      </c>
      <c r="S49" s="196">
        <v>6.46</v>
      </c>
      <c r="T49" s="196">
        <v>0</v>
      </c>
      <c r="U49" s="196">
        <v>319.04000000000002</v>
      </c>
      <c r="V49" s="196">
        <v>4.4400000000000004</v>
      </c>
      <c r="W49" s="196">
        <v>8.52</v>
      </c>
      <c r="X49" s="196">
        <v>36.119999999999997</v>
      </c>
      <c r="Y49" s="196">
        <v>0</v>
      </c>
      <c r="Z49">
        <v>0</v>
      </c>
      <c r="AA49" s="196">
        <v>8.59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158.16999999999999</v>
      </c>
      <c r="L50" s="196">
        <v>62.88</v>
      </c>
      <c r="M50" s="196">
        <v>0</v>
      </c>
      <c r="N50" s="196">
        <v>14.46</v>
      </c>
      <c r="O50" s="196">
        <v>48.56</v>
      </c>
      <c r="P50" s="196">
        <v>60</v>
      </c>
      <c r="Q50" s="196">
        <v>2.67</v>
      </c>
      <c r="R50" s="196">
        <v>10.38</v>
      </c>
      <c r="S50" s="196">
        <v>6.46</v>
      </c>
      <c r="T50" s="196">
        <v>0</v>
      </c>
      <c r="U50" s="196">
        <v>319.04000000000002</v>
      </c>
      <c r="V50" s="196">
        <v>4.4400000000000004</v>
      </c>
      <c r="W50" s="196">
        <v>8.52</v>
      </c>
      <c r="X50" s="196">
        <v>36.119999999999997</v>
      </c>
      <c r="Y50" s="196">
        <v>0</v>
      </c>
      <c r="Z50">
        <v>0</v>
      </c>
      <c r="AA50" s="196">
        <v>8.59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77.12</v>
      </c>
      <c r="L51" s="196">
        <v>44.34</v>
      </c>
      <c r="M51" s="196">
        <v>0</v>
      </c>
      <c r="N51" s="196">
        <v>14.46</v>
      </c>
      <c r="O51" s="196">
        <v>48.56</v>
      </c>
      <c r="P51" s="196">
        <v>60</v>
      </c>
      <c r="Q51" s="196">
        <v>1.93</v>
      </c>
      <c r="R51" s="196">
        <v>10.38</v>
      </c>
      <c r="S51" s="196">
        <v>2.89</v>
      </c>
      <c r="T51" s="196">
        <v>0</v>
      </c>
      <c r="U51" s="196">
        <v>319.04000000000002</v>
      </c>
      <c r="V51" s="196">
        <v>4.4400000000000004</v>
      </c>
      <c r="W51" s="196">
        <v>8.52</v>
      </c>
      <c r="X51" s="196">
        <v>36.119999999999997</v>
      </c>
      <c r="Y51" s="196">
        <v>0</v>
      </c>
      <c r="Z51">
        <v>0</v>
      </c>
      <c r="AA51" s="196">
        <v>8.59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77.12</v>
      </c>
      <c r="L52" s="196">
        <v>33.74</v>
      </c>
      <c r="M52" s="196">
        <v>0</v>
      </c>
      <c r="N52" s="196">
        <v>14.46</v>
      </c>
      <c r="O52" s="196">
        <v>48.56</v>
      </c>
      <c r="P52" s="196">
        <v>60</v>
      </c>
      <c r="Q52" s="196">
        <v>1.93</v>
      </c>
      <c r="R52" s="196">
        <v>4.82</v>
      </c>
      <c r="S52" s="196">
        <v>2.89</v>
      </c>
      <c r="T52" s="196">
        <v>0</v>
      </c>
      <c r="U52" s="196">
        <v>319.04000000000002</v>
      </c>
      <c r="V52" s="196">
        <v>4.4400000000000004</v>
      </c>
      <c r="W52" s="196">
        <v>8.52</v>
      </c>
      <c r="X52" s="196">
        <v>36.119999999999997</v>
      </c>
      <c r="Y52" s="196">
        <v>0</v>
      </c>
      <c r="Z52">
        <v>0</v>
      </c>
      <c r="AA52" s="196">
        <v>8.59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77.12</v>
      </c>
      <c r="L53" s="196">
        <v>33.74</v>
      </c>
      <c r="M53" s="196">
        <v>0</v>
      </c>
      <c r="N53" s="196">
        <v>14.46</v>
      </c>
      <c r="O53" s="196">
        <v>48.56</v>
      </c>
      <c r="P53" s="196">
        <v>60</v>
      </c>
      <c r="Q53" s="196">
        <v>1.93</v>
      </c>
      <c r="R53" s="196">
        <v>4.82</v>
      </c>
      <c r="S53" s="196">
        <v>2.89</v>
      </c>
      <c r="T53" s="196">
        <v>0</v>
      </c>
      <c r="U53" s="196">
        <v>319.04000000000002</v>
      </c>
      <c r="V53" s="196">
        <v>4.4400000000000004</v>
      </c>
      <c r="W53" s="196">
        <v>8.52</v>
      </c>
      <c r="X53" s="196">
        <v>36.119999999999997</v>
      </c>
      <c r="Y53" s="196">
        <v>0</v>
      </c>
      <c r="Z53">
        <v>0</v>
      </c>
      <c r="AA53" s="196">
        <v>8.59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77.12</v>
      </c>
      <c r="L54" s="196">
        <v>33.74</v>
      </c>
      <c r="M54" s="196">
        <v>0</v>
      </c>
      <c r="N54" s="196">
        <v>14.46</v>
      </c>
      <c r="O54" s="196">
        <v>48.56</v>
      </c>
      <c r="P54" s="196">
        <v>60</v>
      </c>
      <c r="Q54" s="196">
        <v>1.93</v>
      </c>
      <c r="R54" s="196">
        <v>4.82</v>
      </c>
      <c r="S54" s="196">
        <v>2.89</v>
      </c>
      <c r="T54" s="196">
        <v>0</v>
      </c>
      <c r="U54" s="196">
        <v>319.04000000000002</v>
      </c>
      <c r="V54" s="196">
        <v>4.4400000000000004</v>
      </c>
      <c r="W54" s="196">
        <v>8.52</v>
      </c>
      <c r="X54" s="196">
        <v>36.119999999999997</v>
      </c>
      <c r="Y54" s="196">
        <v>0</v>
      </c>
      <c r="Z54">
        <v>0</v>
      </c>
      <c r="AA54" s="196">
        <v>8.59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77.12</v>
      </c>
      <c r="L55" s="196">
        <v>33.74</v>
      </c>
      <c r="M55" s="196">
        <v>0</v>
      </c>
      <c r="N55" s="196">
        <v>14.46</v>
      </c>
      <c r="O55" s="196">
        <v>48.56</v>
      </c>
      <c r="P55" s="196">
        <v>60</v>
      </c>
      <c r="Q55" s="196">
        <v>1.93</v>
      </c>
      <c r="R55" s="196">
        <v>4.82</v>
      </c>
      <c r="S55" s="196">
        <v>2.89</v>
      </c>
      <c r="T55" s="196">
        <v>0</v>
      </c>
      <c r="U55" s="196">
        <v>319.04000000000002</v>
      </c>
      <c r="V55" s="196">
        <v>0</v>
      </c>
      <c r="W55" s="196">
        <v>8.52</v>
      </c>
      <c r="X55" s="196">
        <v>36.119999999999997</v>
      </c>
      <c r="Y55" s="196">
        <v>0</v>
      </c>
      <c r="Z55">
        <v>0</v>
      </c>
      <c r="AA55" s="196">
        <v>8.59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22.08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77.12</v>
      </c>
      <c r="L56" s="196">
        <v>33.74</v>
      </c>
      <c r="M56" s="196">
        <v>0</v>
      </c>
      <c r="N56" s="196">
        <v>14.46</v>
      </c>
      <c r="O56" s="196">
        <v>48.56</v>
      </c>
      <c r="P56" s="196">
        <v>60</v>
      </c>
      <c r="Q56" s="196">
        <v>1.93</v>
      </c>
      <c r="R56" s="196">
        <v>4.82</v>
      </c>
      <c r="S56" s="196">
        <v>2.89</v>
      </c>
      <c r="T56" s="196">
        <v>0</v>
      </c>
      <c r="U56" s="196">
        <v>319.04000000000002</v>
      </c>
      <c r="V56" s="196">
        <v>0</v>
      </c>
      <c r="W56" s="196">
        <v>8.52</v>
      </c>
      <c r="X56" s="196">
        <v>36.119999999999997</v>
      </c>
      <c r="Y56" s="196">
        <v>0</v>
      </c>
      <c r="Z56">
        <v>0</v>
      </c>
      <c r="AA56" s="196">
        <v>8.59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77.12</v>
      </c>
      <c r="L57" s="196">
        <v>33.74</v>
      </c>
      <c r="M57" s="196">
        <v>0</v>
      </c>
      <c r="N57" s="196">
        <v>14.46</v>
      </c>
      <c r="O57" s="196">
        <v>48.56</v>
      </c>
      <c r="P57" s="196">
        <v>60</v>
      </c>
      <c r="Q57" s="196">
        <v>1.93</v>
      </c>
      <c r="R57" s="196">
        <v>4.82</v>
      </c>
      <c r="S57" s="196">
        <v>2.89</v>
      </c>
      <c r="T57" s="196">
        <v>0</v>
      </c>
      <c r="U57" s="196">
        <v>319.04000000000002</v>
      </c>
      <c r="V57" s="196">
        <v>0</v>
      </c>
      <c r="W57" s="196">
        <v>8.52</v>
      </c>
      <c r="X57" s="196">
        <v>36.119999999999997</v>
      </c>
      <c r="Y57" s="196">
        <v>0</v>
      </c>
      <c r="Z57">
        <v>0</v>
      </c>
      <c r="AA57" s="196">
        <v>8.59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22.08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77.12</v>
      </c>
      <c r="L58" s="196">
        <v>33.74</v>
      </c>
      <c r="M58" s="196">
        <v>0</v>
      </c>
      <c r="N58" s="196">
        <v>14.46</v>
      </c>
      <c r="O58" s="196">
        <v>48.56</v>
      </c>
      <c r="P58" s="196">
        <v>60</v>
      </c>
      <c r="Q58" s="196">
        <v>1.93</v>
      </c>
      <c r="R58" s="196">
        <v>4.82</v>
      </c>
      <c r="S58" s="196">
        <v>2.89</v>
      </c>
      <c r="T58" s="196">
        <v>0</v>
      </c>
      <c r="U58" s="196">
        <v>319.04000000000002</v>
      </c>
      <c r="V58" s="196">
        <v>0</v>
      </c>
      <c r="W58" s="196">
        <v>8.52</v>
      </c>
      <c r="X58" s="196">
        <v>36.119999999999997</v>
      </c>
      <c r="Y58" s="196">
        <v>0</v>
      </c>
      <c r="Z58">
        <v>0</v>
      </c>
      <c r="AA58" s="196">
        <v>8.59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22.08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77.12</v>
      </c>
      <c r="L59" s="196">
        <v>33.74</v>
      </c>
      <c r="M59" s="196">
        <v>0</v>
      </c>
      <c r="N59" s="196">
        <v>14.46</v>
      </c>
      <c r="O59" s="196">
        <v>48.56</v>
      </c>
      <c r="P59" s="196">
        <v>60</v>
      </c>
      <c r="Q59" s="196">
        <v>1.93</v>
      </c>
      <c r="R59" s="196">
        <v>4.82</v>
      </c>
      <c r="S59" s="196">
        <v>2.89</v>
      </c>
      <c r="T59" s="196">
        <v>0</v>
      </c>
      <c r="U59" s="196">
        <v>319.04000000000002</v>
      </c>
      <c r="V59" s="196">
        <v>0</v>
      </c>
      <c r="W59" s="196">
        <v>8.52</v>
      </c>
      <c r="X59" s="196">
        <v>36.119999999999997</v>
      </c>
      <c r="Y59" s="196">
        <v>0</v>
      </c>
      <c r="Z59">
        <v>0</v>
      </c>
      <c r="AA59" s="196">
        <v>8.59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22.08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77.12</v>
      </c>
      <c r="L60" s="196">
        <v>33.74</v>
      </c>
      <c r="M60" s="196">
        <v>0</v>
      </c>
      <c r="N60" s="196">
        <v>14.46</v>
      </c>
      <c r="O60" s="196">
        <v>48.56</v>
      </c>
      <c r="P60" s="196">
        <v>60</v>
      </c>
      <c r="Q60" s="196">
        <v>1.93</v>
      </c>
      <c r="R60" s="196">
        <v>4.82</v>
      </c>
      <c r="S60" s="196">
        <v>2.89</v>
      </c>
      <c r="T60" s="196">
        <v>0</v>
      </c>
      <c r="U60" s="196">
        <v>319.04000000000002</v>
      </c>
      <c r="V60" s="196">
        <v>0</v>
      </c>
      <c r="W60" s="196">
        <v>8.52</v>
      </c>
      <c r="X60" s="196">
        <v>36.119999999999997</v>
      </c>
      <c r="Y60" s="196">
        <v>0</v>
      </c>
      <c r="Z60">
        <v>0</v>
      </c>
      <c r="AA60" s="196">
        <v>8.59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22.08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77.12</v>
      </c>
      <c r="L61" s="196">
        <v>33.74</v>
      </c>
      <c r="M61" s="196">
        <v>0</v>
      </c>
      <c r="N61" s="196">
        <v>14.46</v>
      </c>
      <c r="O61" s="196">
        <v>48.56</v>
      </c>
      <c r="P61" s="196">
        <v>60</v>
      </c>
      <c r="Q61" s="196">
        <v>1.93</v>
      </c>
      <c r="R61" s="196">
        <v>4.82</v>
      </c>
      <c r="S61" s="196">
        <v>2.89</v>
      </c>
      <c r="T61" s="196">
        <v>0</v>
      </c>
      <c r="U61" s="196">
        <v>319.04000000000002</v>
      </c>
      <c r="V61" s="196">
        <v>4.3600000000000003</v>
      </c>
      <c r="W61" s="196">
        <v>8.52</v>
      </c>
      <c r="X61" s="196">
        <v>36.119999999999997</v>
      </c>
      <c r="Y61" s="196">
        <v>0</v>
      </c>
      <c r="Z61">
        <v>0</v>
      </c>
      <c r="AA61" s="196">
        <v>8.59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22.08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77.12</v>
      </c>
      <c r="L62" s="196">
        <v>33.74</v>
      </c>
      <c r="M62" s="196">
        <v>0</v>
      </c>
      <c r="N62" s="196">
        <v>14.46</v>
      </c>
      <c r="O62" s="196">
        <v>48.56</v>
      </c>
      <c r="P62" s="196">
        <v>60</v>
      </c>
      <c r="Q62" s="196">
        <v>1.93</v>
      </c>
      <c r="R62" s="196">
        <v>4.82</v>
      </c>
      <c r="S62" s="196">
        <v>2.89</v>
      </c>
      <c r="T62" s="196">
        <v>0</v>
      </c>
      <c r="U62" s="196">
        <v>319.04000000000002</v>
      </c>
      <c r="V62" s="196">
        <v>4.4400000000000004</v>
      </c>
      <c r="W62" s="196">
        <v>8.52</v>
      </c>
      <c r="X62" s="196">
        <v>36.119999999999997</v>
      </c>
      <c r="Y62" s="196">
        <v>0</v>
      </c>
      <c r="Z62">
        <v>0</v>
      </c>
      <c r="AA62" s="196">
        <v>8.59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22.08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77.12</v>
      </c>
      <c r="L63" s="196">
        <v>33.74</v>
      </c>
      <c r="M63" s="196">
        <v>0</v>
      </c>
      <c r="N63" s="196">
        <v>14.46</v>
      </c>
      <c r="O63" s="196">
        <v>48.56</v>
      </c>
      <c r="P63" s="196">
        <v>60</v>
      </c>
      <c r="Q63" s="196">
        <v>1.93</v>
      </c>
      <c r="R63" s="196">
        <v>4.82</v>
      </c>
      <c r="S63" s="196">
        <v>2.89</v>
      </c>
      <c r="T63" s="196">
        <v>0</v>
      </c>
      <c r="U63" s="196">
        <v>319.04000000000002</v>
      </c>
      <c r="V63" s="196">
        <v>4.4400000000000004</v>
      </c>
      <c r="W63" s="196">
        <v>8.52</v>
      </c>
      <c r="X63" s="196">
        <v>36.119999999999997</v>
      </c>
      <c r="Y63" s="196">
        <v>0</v>
      </c>
      <c r="Z63">
        <v>0</v>
      </c>
      <c r="AA63" s="196">
        <v>8.59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22.08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77.12</v>
      </c>
      <c r="L64" s="196">
        <v>33.74</v>
      </c>
      <c r="M64" s="196">
        <v>0</v>
      </c>
      <c r="N64" s="196">
        <v>14.46</v>
      </c>
      <c r="O64" s="196">
        <v>48.56</v>
      </c>
      <c r="P64" s="196">
        <v>60</v>
      </c>
      <c r="Q64" s="196">
        <v>1.93</v>
      </c>
      <c r="R64" s="196">
        <v>4.82</v>
      </c>
      <c r="S64" s="196">
        <v>2.89</v>
      </c>
      <c r="T64" s="196">
        <v>0</v>
      </c>
      <c r="U64" s="196">
        <v>319.04000000000002</v>
      </c>
      <c r="V64" s="196">
        <v>4.4400000000000004</v>
      </c>
      <c r="W64" s="196">
        <v>8.52</v>
      </c>
      <c r="X64" s="196">
        <v>36.119999999999997</v>
      </c>
      <c r="Y64" s="196">
        <v>0</v>
      </c>
      <c r="Z64">
        <v>0</v>
      </c>
      <c r="AA64" s="196">
        <v>8.59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22.08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77.12</v>
      </c>
      <c r="L65" s="196">
        <v>33.74</v>
      </c>
      <c r="M65" s="196">
        <v>0</v>
      </c>
      <c r="N65" s="196">
        <v>14.46</v>
      </c>
      <c r="O65" s="196">
        <v>48.56</v>
      </c>
      <c r="P65" s="196">
        <v>60</v>
      </c>
      <c r="Q65" s="196">
        <v>1.93</v>
      </c>
      <c r="R65" s="196">
        <v>4.82</v>
      </c>
      <c r="S65" s="196">
        <v>2.89</v>
      </c>
      <c r="T65" s="196">
        <v>0</v>
      </c>
      <c r="U65" s="196">
        <v>319.04000000000002</v>
      </c>
      <c r="V65" s="196">
        <v>4.4400000000000004</v>
      </c>
      <c r="W65" s="196">
        <v>8.52</v>
      </c>
      <c r="X65" s="196">
        <v>36.119999999999997</v>
      </c>
      <c r="Y65" s="196">
        <v>0</v>
      </c>
      <c r="Z65">
        <v>0</v>
      </c>
      <c r="AA65" s="196">
        <v>8.59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22.08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77.12</v>
      </c>
      <c r="L66" s="196">
        <v>33.74</v>
      </c>
      <c r="M66" s="196">
        <v>0</v>
      </c>
      <c r="N66" s="196">
        <v>14.46</v>
      </c>
      <c r="O66" s="196">
        <v>48.56</v>
      </c>
      <c r="P66" s="196">
        <v>60</v>
      </c>
      <c r="Q66" s="196">
        <v>1.93</v>
      </c>
      <c r="R66" s="196">
        <v>4.82</v>
      </c>
      <c r="S66" s="196">
        <v>2.89</v>
      </c>
      <c r="T66" s="196">
        <v>0</v>
      </c>
      <c r="U66" s="196">
        <v>319.04000000000002</v>
      </c>
      <c r="V66" s="196">
        <v>4.4400000000000004</v>
      </c>
      <c r="W66" s="196">
        <v>8.52</v>
      </c>
      <c r="X66" s="196">
        <v>36.119999999999997</v>
      </c>
      <c r="Y66" s="196">
        <v>0</v>
      </c>
      <c r="Z66">
        <v>0</v>
      </c>
      <c r="AA66" s="196">
        <v>8.59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22.08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158.16999999999999</v>
      </c>
      <c r="L67" s="196">
        <v>61.9</v>
      </c>
      <c r="M67" s="196">
        <v>0</v>
      </c>
      <c r="N67" s="196">
        <v>14.46</v>
      </c>
      <c r="O67" s="196">
        <v>48.56</v>
      </c>
      <c r="P67" s="196">
        <v>60</v>
      </c>
      <c r="Q67" s="196">
        <v>2.65</v>
      </c>
      <c r="R67" s="196">
        <v>10.38</v>
      </c>
      <c r="S67" s="196">
        <v>6.36</v>
      </c>
      <c r="T67" s="196">
        <v>0</v>
      </c>
      <c r="U67" s="196">
        <v>319.04000000000002</v>
      </c>
      <c r="V67" s="196">
        <v>4.4400000000000004</v>
      </c>
      <c r="W67" s="196">
        <v>8.52</v>
      </c>
      <c r="X67" s="196">
        <v>36.119999999999997</v>
      </c>
      <c r="Y67" s="196">
        <v>0</v>
      </c>
      <c r="Z67">
        <v>0</v>
      </c>
      <c r="AA67" s="196">
        <v>8.59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44.3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22.08</v>
      </c>
      <c r="AR67" s="196">
        <v>18.05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158.16999999999999</v>
      </c>
      <c r="L68" s="196">
        <v>62.88</v>
      </c>
      <c r="M68" s="196">
        <v>0</v>
      </c>
      <c r="N68" s="196">
        <v>14.46</v>
      </c>
      <c r="O68" s="196">
        <v>48.56</v>
      </c>
      <c r="P68" s="196">
        <v>60</v>
      </c>
      <c r="Q68" s="196">
        <v>2.67</v>
      </c>
      <c r="R68" s="196">
        <v>10.38</v>
      </c>
      <c r="S68" s="196">
        <v>6.46</v>
      </c>
      <c r="T68" s="196">
        <v>0</v>
      </c>
      <c r="U68" s="196">
        <v>319.04000000000002</v>
      </c>
      <c r="V68" s="196">
        <v>4.4400000000000004</v>
      </c>
      <c r="W68" s="196">
        <v>8.52</v>
      </c>
      <c r="X68" s="196">
        <v>36.119999999999997</v>
      </c>
      <c r="Y68" s="196">
        <v>0</v>
      </c>
      <c r="Z68">
        <v>0</v>
      </c>
      <c r="AA68" s="196">
        <v>8.59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44.3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22.08</v>
      </c>
      <c r="AR68" s="196">
        <v>5.95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158.16999999999999</v>
      </c>
      <c r="L69" s="196">
        <v>62.88</v>
      </c>
      <c r="M69" s="196">
        <v>0</v>
      </c>
      <c r="N69" s="196">
        <v>14.46</v>
      </c>
      <c r="O69" s="196">
        <v>48.56</v>
      </c>
      <c r="P69" s="196">
        <v>60</v>
      </c>
      <c r="Q69" s="196">
        <v>2.67</v>
      </c>
      <c r="R69" s="196">
        <v>10.38</v>
      </c>
      <c r="S69" s="196">
        <v>6.46</v>
      </c>
      <c r="T69" s="196">
        <v>0</v>
      </c>
      <c r="U69" s="196">
        <v>319.04000000000002</v>
      </c>
      <c r="V69" s="196">
        <v>4.4400000000000004</v>
      </c>
      <c r="W69" s="196">
        <v>8.52</v>
      </c>
      <c r="X69" s="196">
        <v>36.119999999999997</v>
      </c>
      <c r="Y69" s="196">
        <v>0</v>
      </c>
      <c r="Z69">
        <v>0</v>
      </c>
      <c r="AA69" s="196">
        <v>8.59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54.14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22.08</v>
      </c>
      <c r="AR69" s="196">
        <v>1.74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158.16999999999999</v>
      </c>
      <c r="L70" s="196">
        <v>62.88</v>
      </c>
      <c r="M70" s="196">
        <v>0</v>
      </c>
      <c r="N70" s="196">
        <v>14.46</v>
      </c>
      <c r="O70" s="196">
        <v>48.56</v>
      </c>
      <c r="P70" s="196">
        <v>60</v>
      </c>
      <c r="Q70" s="196">
        <v>2.67</v>
      </c>
      <c r="R70" s="196">
        <v>10.38</v>
      </c>
      <c r="S70" s="196">
        <v>6.46</v>
      </c>
      <c r="T70" s="196">
        <v>0</v>
      </c>
      <c r="U70" s="196">
        <v>319.04000000000002</v>
      </c>
      <c r="V70" s="196">
        <v>4.4400000000000004</v>
      </c>
      <c r="W70" s="196">
        <v>8.52</v>
      </c>
      <c r="X70" s="196">
        <v>36.119999999999997</v>
      </c>
      <c r="Y70" s="196">
        <v>0</v>
      </c>
      <c r="Z70">
        <v>0</v>
      </c>
      <c r="AA70" s="196">
        <v>8.59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54.14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22.08</v>
      </c>
      <c r="AR70" s="196">
        <v>0.53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158.16999999999999</v>
      </c>
      <c r="L71" s="196">
        <v>62.88</v>
      </c>
      <c r="M71" s="196">
        <v>0</v>
      </c>
      <c r="N71" s="196">
        <v>14.46</v>
      </c>
      <c r="O71" s="196">
        <v>48.56</v>
      </c>
      <c r="P71" s="196">
        <v>60</v>
      </c>
      <c r="Q71" s="196">
        <v>2.67</v>
      </c>
      <c r="R71" s="196">
        <v>10.38</v>
      </c>
      <c r="S71" s="196">
        <v>6.46</v>
      </c>
      <c r="T71" s="196">
        <v>0</v>
      </c>
      <c r="U71" s="196">
        <v>319.04000000000002</v>
      </c>
      <c r="V71" s="196">
        <v>4.4400000000000004</v>
      </c>
      <c r="W71" s="196">
        <v>8.52</v>
      </c>
      <c r="X71" s="196">
        <v>36.119999999999997</v>
      </c>
      <c r="Y71" s="196">
        <v>0</v>
      </c>
      <c r="Z71">
        <v>0</v>
      </c>
      <c r="AA71" s="196">
        <v>9.07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158.16999999999999</v>
      </c>
      <c r="L72" s="196">
        <v>62.88</v>
      </c>
      <c r="M72" s="196">
        <v>0</v>
      </c>
      <c r="N72" s="196">
        <v>14.46</v>
      </c>
      <c r="O72" s="196">
        <v>48.56</v>
      </c>
      <c r="P72" s="196">
        <v>60</v>
      </c>
      <c r="Q72" s="196">
        <v>2.67</v>
      </c>
      <c r="R72" s="196">
        <v>10.38</v>
      </c>
      <c r="S72" s="196">
        <v>6.46</v>
      </c>
      <c r="T72" s="196">
        <v>0</v>
      </c>
      <c r="U72" s="196">
        <v>319.04000000000002</v>
      </c>
      <c r="V72" s="196">
        <v>4.4400000000000004</v>
      </c>
      <c r="W72" s="196">
        <v>8.52</v>
      </c>
      <c r="X72" s="196">
        <v>36.119999999999997</v>
      </c>
      <c r="Y72" s="196">
        <v>0</v>
      </c>
      <c r="Z72">
        <v>0</v>
      </c>
      <c r="AA72" s="196">
        <v>9.07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158.16999999999999</v>
      </c>
      <c r="L73" s="196">
        <v>62.88</v>
      </c>
      <c r="M73" s="196">
        <v>0</v>
      </c>
      <c r="N73" s="196">
        <v>14.46</v>
      </c>
      <c r="O73" s="196">
        <v>48.56</v>
      </c>
      <c r="P73" s="196">
        <v>60</v>
      </c>
      <c r="Q73" s="196">
        <v>2.67</v>
      </c>
      <c r="R73" s="196">
        <v>10.38</v>
      </c>
      <c r="S73" s="196">
        <v>6.46</v>
      </c>
      <c r="T73" s="196">
        <v>0</v>
      </c>
      <c r="U73" s="196">
        <v>319.04000000000002</v>
      </c>
      <c r="V73" s="196">
        <v>4.4400000000000004</v>
      </c>
      <c r="W73" s="196">
        <v>8.52</v>
      </c>
      <c r="X73" s="196">
        <v>36.119999999999997</v>
      </c>
      <c r="Y73" s="196">
        <v>0</v>
      </c>
      <c r="Z73">
        <v>0</v>
      </c>
      <c r="AA73" s="196">
        <v>9.07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158.16999999999999</v>
      </c>
      <c r="L74" s="196">
        <v>62.88</v>
      </c>
      <c r="M74" s="196">
        <v>0</v>
      </c>
      <c r="N74" s="196">
        <v>14.46</v>
      </c>
      <c r="O74" s="196">
        <v>48.56</v>
      </c>
      <c r="P74" s="196">
        <v>60</v>
      </c>
      <c r="Q74" s="196">
        <v>2.67</v>
      </c>
      <c r="R74" s="196">
        <v>10.38</v>
      </c>
      <c r="S74" s="196">
        <v>6.46</v>
      </c>
      <c r="T74" s="196">
        <v>0</v>
      </c>
      <c r="U74" s="196">
        <v>319.04000000000002</v>
      </c>
      <c r="V74" s="196">
        <v>4.4400000000000004</v>
      </c>
      <c r="W74" s="196">
        <v>8.52</v>
      </c>
      <c r="X74" s="196">
        <v>36.119999999999997</v>
      </c>
      <c r="Y74" s="196">
        <v>0</v>
      </c>
      <c r="Z74">
        <v>0</v>
      </c>
      <c r="AA74" s="196">
        <v>9.07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158.16999999999999</v>
      </c>
      <c r="L75" s="196">
        <v>62.88</v>
      </c>
      <c r="M75" s="196">
        <v>0</v>
      </c>
      <c r="N75" s="196">
        <v>14.46</v>
      </c>
      <c r="O75" s="196">
        <v>48.56</v>
      </c>
      <c r="P75" s="196">
        <v>60</v>
      </c>
      <c r="Q75" s="196">
        <v>2.67</v>
      </c>
      <c r="R75" s="196">
        <v>10.38</v>
      </c>
      <c r="S75" s="196">
        <v>6.46</v>
      </c>
      <c r="T75" s="196">
        <v>0</v>
      </c>
      <c r="U75" s="196">
        <v>319.04000000000002</v>
      </c>
      <c r="V75" s="196">
        <v>4.4400000000000004</v>
      </c>
      <c r="W75" s="196">
        <v>8.52</v>
      </c>
      <c r="X75" s="196">
        <v>36.119999999999997</v>
      </c>
      <c r="Y75" s="196">
        <v>0</v>
      </c>
      <c r="Z75">
        <v>0</v>
      </c>
      <c r="AA75" s="196">
        <v>9.07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158.16999999999999</v>
      </c>
      <c r="L76" s="196">
        <v>62.88</v>
      </c>
      <c r="M76" s="196">
        <v>0</v>
      </c>
      <c r="N76" s="196">
        <v>14.46</v>
      </c>
      <c r="O76" s="196">
        <v>48.56</v>
      </c>
      <c r="P76" s="196">
        <v>60</v>
      </c>
      <c r="Q76" s="196">
        <v>2.67</v>
      </c>
      <c r="R76" s="196">
        <v>10.38</v>
      </c>
      <c r="S76" s="196">
        <v>6.46</v>
      </c>
      <c r="T76" s="196">
        <v>0</v>
      </c>
      <c r="U76" s="196">
        <v>319.04000000000002</v>
      </c>
      <c r="V76" s="196">
        <v>4.4400000000000004</v>
      </c>
      <c r="W76" s="196">
        <v>8.52</v>
      </c>
      <c r="X76" s="196">
        <v>36.119999999999997</v>
      </c>
      <c r="Y76" s="196">
        <v>0</v>
      </c>
      <c r="Z76">
        <v>0</v>
      </c>
      <c r="AA76" s="196">
        <v>8.83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158.16999999999999</v>
      </c>
      <c r="L77" s="196">
        <v>41.92</v>
      </c>
      <c r="M77" s="196">
        <v>0</v>
      </c>
      <c r="N77" s="196">
        <v>14.46</v>
      </c>
      <c r="O77" s="196">
        <v>48.56</v>
      </c>
      <c r="P77" s="196">
        <v>60</v>
      </c>
      <c r="Q77" s="196">
        <v>2.67</v>
      </c>
      <c r="R77" s="196">
        <v>10.38</v>
      </c>
      <c r="S77" s="196">
        <v>6.46</v>
      </c>
      <c r="T77" s="196">
        <v>0</v>
      </c>
      <c r="U77" s="196">
        <v>319.04000000000002</v>
      </c>
      <c r="V77" s="196">
        <v>4.4400000000000004</v>
      </c>
      <c r="W77" s="196">
        <v>8.52</v>
      </c>
      <c r="X77" s="196">
        <v>36.119999999999997</v>
      </c>
      <c r="Y77" s="196">
        <v>0</v>
      </c>
      <c r="Z77">
        <v>0</v>
      </c>
      <c r="AA77" s="196">
        <v>8.83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158.16999999999999</v>
      </c>
      <c r="L78" s="196">
        <v>41.92</v>
      </c>
      <c r="M78" s="196">
        <v>0</v>
      </c>
      <c r="N78" s="196">
        <v>14.46</v>
      </c>
      <c r="O78" s="196">
        <v>48.56</v>
      </c>
      <c r="P78" s="196">
        <v>60</v>
      </c>
      <c r="Q78" s="196">
        <v>2.67</v>
      </c>
      <c r="R78" s="196">
        <v>10.38</v>
      </c>
      <c r="S78" s="196">
        <v>6.46</v>
      </c>
      <c r="T78" s="196">
        <v>0</v>
      </c>
      <c r="U78" s="196">
        <v>319.04000000000002</v>
      </c>
      <c r="V78" s="196">
        <v>4.4400000000000004</v>
      </c>
      <c r="W78" s="196">
        <v>8.52</v>
      </c>
      <c r="X78" s="196">
        <v>36.119999999999997</v>
      </c>
      <c r="Y78" s="196">
        <v>0</v>
      </c>
      <c r="Z78">
        <v>0</v>
      </c>
      <c r="AA78" s="196">
        <v>8.83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158.16999999999999</v>
      </c>
      <c r="L79" s="196">
        <v>41.92</v>
      </c>
      <c r="M79" s="196">
        <v>0</v>
      </c>
      <c r="N79" s="196">
        <v>14.46</v>
      </c>
      <c r="O79" s="196">
        <v>48.56</v>
      </c>
      <c r="P79" s="196">
        <v>60</v>
      </c>
      <c r="Q79" s="196">
        <v>2.67</v>
      </c>
      <c r="R79" s="196">
        <v>10.38</v>
      </c>
      <c r="S79" s="196">
        <v>6.46</v>
      </c>
      <c r="T79" s="196">
        <v>0</v>
      </c>
      <c r="U79" s="196">
        <v>319.04000000000002</v>
      </c>
      <c r="V79" s="196">
        <v>4.4400000000000004</v>
      </c>
      <c r="W79" s="196">
        <v>8.52</v>
      </c>
      <c r="X79" s="196">
        <v>36.119999999999997</v>
      </c>
      <c r="Y79" s="196">
        <v>0</v>
      </c>
      <c r="Z79">
        <v>0</v>
      </c>
      <c r="AA79" s="196">
        <v>8.83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54.14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158.16999999999999</v>
      </c>
      <c r="L80" s="196">
        <v>41.92</v>
      </c>
      <c r="M80" s="196">
        <v>0</v>
      </c>
      <c r="N80" s="196">
        <v>14.46</v>
      </c>
      <c r="O80" s="196">
        <v>48.56</v>
      </c>
      <c r="P80" s="196">
        <v>60</v>
      </c>
      <c r="Q80" s="196">
        <v>2.67</v>
      </c>
      <c r="R80" s="196">
        <v>10.38</v>
      </c>
      <c r="S80" s="196">
        <v>6.46</v>
      </c>
      <c r="T80" s="196">
        <v>0</v>
      </c>
      <c r="U80" s="196">
        <v>319.04000000000002</v>
      </c>
      <c r="V80" s="196">
        <v>4.4400000000000004</v>
      </c>
      <c r="W80" s="196">
        <v>8.52</v>
      </c>
      <c r="X80" s="196">
        <v>36.119999999999997</v>
      </c>
      <c r="Y80" s="196">
        <v>0</v>
      </c>
      <c r="Z80">
        <v>0</v>
      </c>
      <c r="AA80" s="196">
        <v>8.83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54.14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158.16999999999999</v>
      </c>
      <c r="L81" s="196">
        <v>41.92</v>
      </c>
      <c r="M81" s="196">
        <v>0</v>
      </c>
      <c r="N81" s="196">
        <v>14.46</v>
      </c>
      <c r="O81" s="196">
        <v>48.56</v>
      </c>
      <c r="P81" s="196">
        <v>60</v>
      </c>
      <c r="Q81" s="196">
        <v>2.67</v>
      </c>
      <c r="R81" s="196">
        <v>10.38</v>
      </c>
      <c r="S81" s="196">
        <v>6.46</v>
      </c>
      <c r="T81" s="196">
        <v>0</v>
      </c>
      <c r="U81" s="196">
        <v>319.04000000000002</v>
      </c>
      <c r="V81" s="196">
        <v>4.4400000000000004</v>
      </c>
      <c r="W81" s="196">
        <v>8.52</v>
      </c>
      <c r="X81" s="196">
        <v>36.119999999999997</v>
      </c>
      <c r="Y81" s="196">
        <v>0</v>
      </c>
      <c r="Z81">
        <v>0</v>
      </c>
      <c r="AA81" s="196">
        <v>8.83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54.14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158.16999999999999</v>
      </c>
      <c r="L82" s="196">
        <v>41.92</v>
      </c>
      <c r="M82" s="196">
        <v>0</v>
      </c>
      <c r="N82" s="196">
        <v>14.46</v>
      </c>
      <c r="O82" s="196">
        <v>48.56</v>
      </c>
      <c r="P82" s="196">
        <v>60</v>
      </c>
      <c r="Q82" s="196">
        <v>2.67</v>
      </c>
      <c r="R82" s="196">
        <v>10.38</v>
      </c>
      <c r="S82" s="196">
        <v>6.46</v>
      </c>
      <c r="T82" s="196">
        <v>0</v>
      </c>
      <c r="U82" s="196">
        <v>319.04000000000002</v>
      </c>
      <c r="V82" s="196">
        <v>4.4400000000000004</v>
      </c>
      <c r="W82" s="196">
        <v>8.52</v>
      </c>
      <c r="X82" s="196">
        <v>36.119999999999997</v>
      </c>
      <c r="Y82" s="196">
        <v>0</v>
      </c>
      <c r="Z82">
        <v>0</v>
      </c>
      <c r="AA82" s="196">
        <v>8.83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54.14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158.16999999999999</v>
      </c>
      <c r="L83" s="196">
        <v>41.92</v>
      </c>
      <c r="M83" s="196">
        <v>0</v>
      </c>
      <c r="N83" s="196">
        <v>14.46</v>
      </c>
      <c r="O83" s="196">
        <v>48.56</v>
      </c>
      <c r="P83" s="196">
        <v>60</v>
      </c>
      <c r="Q83" s="196">
        <v>2.67</v>
      </c>
      <c r="R83" s="196">
        <v>10.38</v>
      </c>
      <c r="S83" s="196">
        <v>6.46</v>
      </c>
      <c r="T83" s="196">
        <v>0</v>
      </c>
      <c r="U83" s="196">
        <v>319.04000000000002</v>
      </c>
      <c r="V83" s="196">
        <v>4.4400000000000004</v>
      </c>
      <c r="W83" s="196">
        <v>8.52</v>
      </c>
      <c r="X83" s="196">
        <v>36.119999999999997</v>
      </c>
      <c r="Y83" s="196">
        <v>0</v>
      </c>
      <c r="Z83">
        <v>0</v>
      </c>
      <c r="AA83" s="196">
        <v>8.83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158.16999999999999</v>
      </c>
      <c r="L84" s="196">
        <v>41.92</v>
      </c>
      <c r="M84" s="196">
        <v>0</v>
      </c>
      <c r="N84" s="196">
        <v>14.46</v>
      </c>
      <c r="O84" s="196">
        <v>48.56</v>
      </c>
      <c r="P84" s="196">
        <v>60</v>
      </c>
      <c r="Q84" s="196">
        <v>2.67</v>
      </c>
      <c r="R84" s="196">
        <v>10.38</v>
      </c>
      <c r="S84" s="196">
        <v>6.46</v>
      </c>
      <c r="T84" s="196">
        <v>0</v>
      </c>
      <c r="U84" s="196">
        <v>319.04000000000002</v>
      </c>
      <c r="V84" s="196">
        <v>4.4400000000000004</v>
      </c>
      <c r="W84" s="196">
        <v>8.52</v>
      </c>
      <c r="X84" s="196">
        <v>36.119999999999997</v>
      </c>
      <c r="Y84" s="196">
        <v>0</v>
      </c>
      <c r="Z84">
        <v>0</v>
      </c>
      <c r="AA84" s="196">
        <v>8.83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82.9</v>
      </c>
      <c r="L85" s="196">
        <v>41.92</v>
      </c>
      <c r="M85" s="196">
        <v>0</v>
      </c>
      <c r="N85" s="196">
        <v>14.46</v>
      </c>
      <c r="O85" s="196">
        <v>48.56</v>
      </c>
      <c r="P85" s="196">
        <v>60</v>
      </c>
      <c r="Q85" s="196">
        <v>2.67</v>
      </c>
      <c r="R85" s="196">
        <v>10.38</v>
      </c>
      <c r="S85" s="196">
        <v>6.46</v>
      </c>
      <c r="T85" s="196">
        <v>0</v>
      </c>
      <c r="U85" s="196">
        <v>319.04000000000002</v>
      </c>
      <c r="V85" s="196">
        <v>4.4400000000000004</v>
      </c>
      <c r="W85" s="196">
        <v>8.52</v>
      </c>
      <c r="X85" s="196">
        <v>36.119999999999997</v>
      </c>
      <c r="Y85" s="196">
        <v>0</v>
      </c>
      <c r="Z85">
        <v>0</v>
      </c>
      <c r="AA85" s="196">
        <v>8.83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77.12</v>
      </c>
      <c r="L86" s="196">
        <v>33.74</v>
      </c>
      <c r="M86" s="196">
        <v>0</v>
      </c>
      <c r="N86" s="196">
        <v>14.46</v>
      </c>
      <c r="O86" s="196">
        <v>48.56</v>
      </c>
      <c r="P86" s="196">
        <v>60</v>
      </c>
      <c r="Q86" s="196">
        <v>1.93</v>
      </c>
      <c r="R86" s="196">
        <v>4.82</v>
      </c>
      <c r="S86" s="196">
        <v>2.89</v>
      </c>
      <c r="T86" s="196">
        <v>0</v>
      </c>
      <c r="U86" s="196">
        <v>319.04000000000002</v>
      </c>
      <c r="V86" s="196">
        <v>4.4400000000000004</v>
      </c>
      <c r="W86" s="196">
        <v>8.52</v>
      </c>
      <c r="X86" s="196">
        <v>36.119999999999997</v>
      </c>
      <c r="Y86" s="196">
        <v>0</v>
      </c>
      <c r="Z86">
        <v>0</v>
      </c>
      <c r="AA86" s="196">
        <v>8.83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9.64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77.12</v>
      </c>
      <c r="L87" s="196">
        <v>20.239999999999998</v>
      </c>
      <c r="M87" s="196">
        <v>0</v>
      </c>
      <c r="N87" s="196">
        <v>14.46</v>
      </c>
      <c r="O87" s="196">
        <v>48.56</v>
      </c>
      <c r="P87" s="196">
        <v>60</v>
      </c>
      <c r="Q87" s="196">
        <v>1.93</v>
      </c>
      <c r="R87" s="196">
        <v>4.82</v>
      </c>
      <c r="S87" s="196">
        <v>2.89</v>
      </c>
      <c r="T87" s="196">
        <v>0</v>
      </c>
      <c r="U87" s="196">
        <v>319.04000000000002</v>
      </c>
      <c r="V87" s="196">
        <v>4.4400000000000004</v>
      </c>
      <c r="W87" s="196">
        <v>8.52</v>
      </c>
      <c r="X87" s="196">
        <v>36.119999999999997</v>
      </c>
      <c r="Y87" s="196">
        <v>0</v>
      </c>
      <c r="Z87">
        <v>0</v>
      </c>
      <c r="AA87" s="196">
        <v>8.83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46.22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9.64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77.12</v>
      </c>
      <c r="L88" s="196">
        <v>20.239999999999998</v>
      </c>
      <c r="M88" s="196">
        <v>0</v>
      </c>
      <c r="N88" s="196">
        <v>14.46</v>
      </c>
      <c r="O88" s="196">
        <v>48.56</v>
      </c>
      <c r="P88" s="196">
        <v>60</v>
      </c>
      <c r="Q88" s="196">
        <v>1.93</v>
      </c>
      <c r="R88" s="196">
        <v>4.82</v>
      </c>
      <c r="S88" s="196">
        <v>2.89</v>
      </c>
      <c r="T88" s="196">
        <v>0</v>
      </c>
      <c r="U88" s="196">
        <v>319.04000000000002</v>
      </c>
      <c r="V88" s="196">
        <v>4.45</v>
      </c>
      <c r="W88" s="196">
        <v>5.78</v>
      </c>
      <c r="X88" s="196">
        <v>36.119999999999997</v>
      </c>
      <c r="Y88" s="196">
        <v>0</v>
      </c>
      <c r="Z88">
        <v>0</v>
      </c>
      <c r="AA88" s="196">
        <v>8.83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46.22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59.06</v>
      </c>
      <c r="AQ88" s="196">
        <v>9.64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77.12</v>
      </c>
      <c r="L89" s="196">
        <v>20.239999999999998</v>
      </c>
      <c r="M89" s="196">
        <v>0</v>
      </c>
      <c r="N89" s="196">
        <v>14.46</v>
      </c>
      <c r="O89" s="196">
        <v>48.56</v>
      </c>
      <c r="P89" s="196">
        <v>60</v>
      </c>
      <c r="Q89" s="196">
        <v>1.93</v>
      </c>
      <c r="R89" s="196">
        <v>5.74</v>
      </c>
      <c r="S89" s="196">
        <v>2.89</v>
      </c>
      <c r="T89" s="196">
        <v>0</v>
      </c>
      <c r="U89" s="196">
        <v>319.04000000000002</v>
      </c>
      <c r="V89" s="196">
        <v>4.45</v>
      </c>
      <c r="W89" s="196">
        <v>5.78</v>
      </c>
      <c r="X89" s="196">
        <v>36.119999999999997</v>
      </c>
      <c r="Y89" s="196">
        <v>0</v>
      </c>
      <c r="Z89">
        <v>0</v>
      </c>
      <c r="AA89" s="196">
        <v>8.83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47.56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59.06</v>
      </c>
      <c r="AQ89" s="196">
        <v>9.64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77.12</v>
      </c>
      <c r="L90" s="196">
        <v>20.239999999999998</v>
      </c>
      <c r="M90" s="196">
        <v>0</v>
      </c>
      <c r="N90" s="196">
        <v>14.46</v>
      </c>
      <c r="O90" s="196">
        <v>48.56</v>
      </c>
      <c r="P90" s="196">
        <v>60</v>
      </c>
      <c r="Q90" s="196">
        <v>1.93</v>
      </c>
      <c r="R90" s="196">
        <v>5.74</v>
      </c>
      <c r="S90" s="196">
        <v>2.89</v>
      </c>
      <c r="T90" s="196">
        <v>0</v>
      </c>
      <c r="U90" s="196">
        <v>319.04000000000002</v>
      </c>
      <c r="V90" s="196">
        <v>4.45</v>
      </c>
      <c r="W90" s="196">
        <v>5.78</v>
      </c>
      <c r="X90" s="196">
        <v>36.119999999999997</v>
      </c>
      <c r="Y90" s="196">
        <v>0</v>
      </c>
      <c r="Z90">
        <v>0</v>
      </c>
      <c r="AA90" s="196">
        <v>8.83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47.56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59.06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110.86</v>
      </c>
      <c r="L91" s="196">
        <v>41.92</v>
      </c>
      <c r="M91" s="196">
        <v>0</v>
      </c>
      <c r="N91" s="196">
        <v>14.46</v>
      </c>
      <c r="O91" s="196">
        <v>48.56</v>
      </c>
      <c r="P91" s="196">
        <v>60</v>
      </c>
      <c r="Q91" s="196">
        <v>2.67</v>
      </c>
      <c r="R91" s="196">
        <v>8.2200000000000006</v>
      </c>
      <c r="S91" s="196">
        <v>6.46</v>
      </c>
      <c r="T91" s="196">
        <v>0</v>
      </c>
      <c r="U91" s="196">
        <v>319.04000000000002</v>
      </c>
      <c r="V91" s="196">
        <v>4.45</v>
      </c>
      <c r="W91" s="196">
        <v>8.52</v>
      </c>
      <c r="X91" s="196">
        <v>36.119999999999997</v>
      </c>
      <c r="Y91" s="196">
        <v>0</v>
      </c>
      <c r="Z91">
        <v>0</v>
      </c>
      <c r="AA91" s="196">
        <v>8.83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47.56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32.700000000000003</v>
      </c>
      <c r="AQ91" s="196">
        <v>9.64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110.86</v>
      </c>
      <c r="L92" s="196">
        <v>41.92</v>
      </c>
      <c r="M92" s="196">
        <v>0</v>
      </c>
      <c r="N92" s="196">
        <v>14.46</v>
      </c>
      <c r="O92" s="196">
        <v>48.56</v>
      </c>
      <c r="P92" s="196">
        <v>60</v>
      </c>
      <c r="Q92" s="196">
        <v>2.67</v>
      </c>
      <c r="R92" s="196">
        <v>8.2200000000000006</v>
      </c>
      <c r="S92" s="196">
        <v>6.46</v>
      </c>
      <c r="T92" s="196">
        <v>0</v>
      </c>
      <c r="U92" s="196">
        <v>319.04000000000002</v>
      </c>
      <c r="V92" s="196">
        <v>4.45</v>
      </c>
      <c r="W92" s="196">
        <v>8.52</v>
      </c>
      <c r="X92" s="196">
        <v>36.119999999999997</v>
      </c>
      <c r="Y92" s="196">
        <v>0</v>
      </c>
      <c r="Z92">
        <v>0</v>
      </c>
      <c r="AA92" s="196">
        <v>8.83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47.56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32.700000000000003</v>
      </c>
      <c r="AQ92" s="196">
        <v>9.64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74.34</v>
      </c>
      <c r="L93" s="196">
        <v>33.74</v>
      </c>
      <c r="M93" s="196">
        <v>0</v>
      </c>
      <c r="N93" s="196">
        <v>14.46</v>
      </c>
      <c r="O93" s="196">
        <v>48.56</v>
      </c>
      <c r="P93" s="196">
        <v>60</v>
      </c>
      <c r="Q93" s="196">
        <v>1.86</v>
      </c>
      <c r="R93" s="196">
        <v>4.6500000000000004</v>
      </c>
      <c r="S93" s="196">
        <v>2.79</v>
      </c>
      <c r="T93" s="196">
        <v>0</v>
      </c>
      <c r="U93" s="196">
        <v>319.04000000000002</v>
      </c>
      <c r="V93" s="196">
        <v>4.45</v>
      </c>
      <c r="W93" s="196">
        <v>8.52</v>
      </c>
      <c r="X93" s="196">
        <v>36.119999999999997</v>
      </c>
      <c r="Y93" s="196">
        <v>0</v>
      </c>
      <c r="Z93">
        <v>0</v>
      </c>
      <c r="AA93" s="196">
        <v>8.83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68.14</v>
      </c>
      <c r="AQ93" s="196">
        <v>9.64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74.34</v>
      </c>
      <c r="L94" s="196">
        <v>33.74</v>
      </c>
      <c r="M94" s="196">
        <v>0</v>
      </c>
      <c r="N94" s="196">
        <v>14.46</v>
      </c>
      <c r="O94" s="196">
        <v>48.56</v>
      </c>
      <c r="P94" s="196">
        <v>60</v>
      </c>
      <c r="Q94" s="196">
        <v>1.86</v>
      </c>
      <c r="R94" s="196">
        <v>4.6500000000000004</v>
      </c>
      <c r="S94" s="196">
        <v>2.79</v>
      </c>
      <c r="T94" s="196">
        <v>0</v>
      </c>
      <c r="U94" s="196">
        <v>319.04000000000002</v>
      </c>
      <c r="V94" s="196">
        <v>4.45</v>
      </c>
      <c r="W94" s="196">
        <v>8.52</v>
      </c>
      <c r="X94" s="196">
        <v>36.119999999999997</v>
      </c>
      <c r="Y94" s="196">
        <v>0</v>
      </c>
      <c r="Z94">
        <v>0</v>
      </c>
      <c r="AA94" s="196">
        <v>8.83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68.14</v>
      </c>
      <c r="AQ94" s="196">
        <v>9.64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74.34</v>
      </c>
      <c r="L95" s="196">
        <v>33.74</v>
      </c>
      <c r="M95" s="196">
        <v>0</v>
      </c>
      <c r="N95" s="196">
        <v>14.46</v>
      </c>
      <c r="O95" s="196">
        <v>48.56</v>
      </c>
      <c r="P95" s="196">
        <v>60</v>
      </c>
      <c r="Q95" s="196">
        <v>1.86</v>
      </c>
      <c r="R95" s="196">
        <v>4.6500000000000004</v>
      </c>
      <c r="S95" s="196">
        <v>2.79</v>
      </c>
      <c r="T95" s="196">
        <v>0</v>
      </c>
      <c r="U95" s="196">
        <v>319.04000000000002</v>
      </c>
      <c r="V95" s="196">
        <v>4.45</v>
      </c>
      <c r="W95" s="196">
        <v>8.52</v>
      </c>
      <c r="X95" s="196">
        <v>36.119999999999997</v>
      </c>
      <c r="Y95" s="196">
        <v>0</v>
      </c>
      <c r="Z95">
        <v>0</v>
      </c>
      <c r="AA95" s="196">
        <v>8.83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68.13</v>
      </c>
      <c r="AQ95" s="196">
        <v>9.64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74.94</v>
      </c>
      <c r="L96" s="196">
        <v>33.74</v>
      </c>
      <c r="M96" s="196">
        <v>0</v>
      </c>
      <c r="N96" s="196">
        <v>14.46</v>
      </c>
      <c r="O96" s="196">
        <v>48.56</v>
      </c>
      <c r="P96" s="196">
        <v>60</v>
      </c>
      <c r="Q96" s="196">
        <v>1.86</v>
      </c>
      <c r="R96" s="196">
        <v>4.6500000000000004</v>
      </c>
      <c r="S96" s="196">
        <v>2.79</v>
      </c>
      <c r="T96" s="196">
        <v>0</v>
      </c>
      <c r="U96" s="196">
        <v>319.04000000000002</v>
      </c>
      <c r="V96" s="196">
        <v>4.45</v>
      </c>
      <c r="W96" s="196">
        <v>8.52</v>
      </c>
      <c r="X96" s="196">
        <v>36.119999999999997</v>
      </c>
      <c r="Y96" s="196">
        <v>0</v>
      </c>
      <c r="Z96">
        <v>0</v>
      </c>
      <c r="AA96" s="196">
        <v>8.83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68.13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74.34</v>
      </c>
      <c r="L97" s="196">
        <v>33.74</v>
      </c>
      <c r="M97" s="196">
        <v>0</v>
      </c>
      <c r="N97" s="196">
        <v>14.46</v>
      </c>
      <c r="O97" s="196">
        <v>48.56</v>
      </c>
      <c r="P97" s="196">
        <v>60</v>
      </c>
      <c r="Q97" s="196">
        <v>1.86</v>
      </c>
      <c r="R97" s="196">
        <v>4.6500000000000004</v>
      </c>
      <c r="S97" s="196">
        <v>2.79</v>
      </c>
      <c r="T97" s="196">
        <v>0</v>
      </c>
      <c r="U97" s="196">
        <v>319.04000000000002</v>
      </c>
      <c r="V97" s="196">
        <v>4.45</v>
      </c>
      <c r="W97" s="196">
        <v>8.52</v>
      </c>
      <c r="X97" s="196">
        <v>36.119999999999997</v>
      </c>
      <c r="Y97" s="196">
        <v>0</v>
      </c>
      <c r="Z97">
        <v>0</v>
      </c>
      <c r="AA97" s="196">
        <v>8.83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68.13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74.34</v>
      </c>
      <c r="L98" s="196">
        <v>33.74</v>
      </c>
      <c r="M98" s="196">
        <v>0</v>
      </c>
      <c r="N98" s="196">
        <v>14.46</v>
      </c>
      <c r="O98" s="196">
        <v>48.56</v>
      </c>
      <c r="P98" s="196">
        <v>60</v>
      </c>
      <c r="Q98" s="196">
        <v>1.86</v>
      </c>
      <c r="R98" s="196">
        <v>4.6500000000000004</v>
      </c>
      <c r="S98" s="196">
        <v>2.79</v>
      </c>
      <c r="T98" s="196">
        <v>0</v>
      </c>
      <c r="U98" s="196">
        <v>319.04000000000002</v>
      </c>
      <c r="V98" s="196">
        <v>4.45</v>
      </c>
      <c r="W98" s="196">
        <v>8.52</v>
      </c>
      <c r="X98" s="196">
        <v>36.119999999999997</v>
      </c>
      <c r="Y98" s="196">
        <v>0</v>
      </c>
      <c r="Z98">
        <v>0</v>
      </c>
      <c r="AA98" s="196">
        <v>8.83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68.13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2.6131850000000014</v>
      </c>
      <c r="L99">
        <f t="shared" si="0"/>
        <v>1.0324249999999997</v>
      </c>
      <c r="M99">
        <f t="shared" si="0"/>
        <v>0</v>
      </c>
      <c r="N99">
        <f t="shared" si="0"/>
        <v>0.34695500000000051</v>
      </c>
      <c r="O99">
        <f t="shared" si="0"/>
        <v>1.1654400000000003</v>
      </c>
      <c r="P99">
        <f t="shared" si="0"/>
        <v>1.44</v>
      </c>
      <c r="Q99">
        <f t="shared" si="0"/>
        <v>5.3609999999999998E-2</v>
      </c>
      <c r="R99">
        <f t="shared" si="0"/>
        <v>0.17457499999999992</v>
      </c>
      <c r="S99">
        <f t="shared" si="0"/>
        <v>0.10488499999999988</v>
      </c>
      <c r="T99">
        <f t="shared" si="0"/>
        <v>0</v>
      </c>
      <c r="U99">
        <f t="shared" si="0"/>
        <v>7.6569600000000158</v>
      </c>
      <c r="V99">
        <f t="shared" si="0"/>
        <v>7.3262499999999953E-2</v>
      </c>
      <c r="W99">
        <f t="shared" si="0"/>
        <v>0.18223499999999979</v>
      </c>
      <c r="X99">
        <f t="shared" si="0"/>
        <v>0.76431999999999856</v>
      </c>
      <c r="Y99">
        <f t="shared" si="0"/>
        <v>0</v>
      </c>
      <c r="Z99">
        <f t="shared" si="0"/>
        <v>0</v>
      </c>
      <c r="AA99">
        <f t="shared" si="0"/>
        <v>0.20748250000000021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1.1874300000000011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1.3885550000000006</v>
      </c>
      <c r="AQ99">
        <f t="shared" si="0"/>
        <v>0.39535750000000014</v>
      </c>
      <c r="AR99">
        <f t="shared" si="0"/>
        <v>0.22785749999999988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306.55</v>
      </c>
      <c r="M3" s="196">
        <v>27.21</v>
      </c>
      <c r="N3" s="196">
        <v>17.47</v>
      </c>
      <c r="O3" s="196">
        <v>0</v>
      </c>
      <c r="P3" s="196">
        <v>37.14</v>
      </c>
      <c r="Q3" s="196">
        <v>2.89</v>
      </c>
      <c r="R3" s="196">
        <v>1.93</v>
      </c>
      <c r="S3" s="196">
        <v>3.86</v>
      </c>
      <c r="T3" s="196">
        <v>0</v>
      </c>
      <c r="U3" s="196">
        <v>24.77</v>
      </c>
      <c r="V3" s="196">
        <v>1.93</v>
      </c>
      <c r="W3" s="196">
        <v>10.29</v>
      </c>
      <c r="X3" s="196">
        <v>43.63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21.21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306.55</v>
      </c>
      <c r="M4" s="196">
        <v>27.21</v>
      </c>
      <c r="N4" s="196">
        <v>17.47</v>
      </c>
      <c r="O4" s="196">
        <v>0</v>
      </c>
      <c r="P4" s="196">
        <v>37.14</v>
      </c>
      <c r="Q4" s="196">
        <v>2.89</v>
      </c>
      <c r="R4" s="196">
        <v>1.93</v>
      </c>
      <c r="S4" s="196">
        <v>3.86</v>
      </c>
      <c r="T4" s="196">
        <v>0</v>
      </c>
      <c r="U4" s="196">
        <v>24.77</v>
      </c>
      <c r="V4" s="196">
        <v>1.93</v>
      </c>
      <c r="W4" s="196">
        <v>10.29</v>
      </c>
      <c r="X4" s="196">
        <v>43.63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21.21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306.55</v>
      </c>
      <c r="M5" s="196">
        <v>27.21</v>
      </c>
      <c r="N5" s="196">
        <v>17.47</v>
      </c>
      <c r="O5" s="196">
        <v>0</v>
      </c>
      <c r="P5" s="196">
        <v>37.14</v>
      </c>
      <c r="Q5" s="196">
        <v>2.89</v>
      </c>
      <c r="R5" s="196">
        <v>1.93</v>
      </c>
      <c r="S5" s="196">
        <v>3.86</v>
      </c>
      <c r="T5" s="196">
        <v>0</v>
      </c>
      <c r="U5" s="196">
        <v>24.77</v>
      </c>
      <c r="V5" s="196">
        <v>1.93</v>
      </c>
      <c r="W5" s="196">
        <v>10.29</v>
      </c>
      <c r="X5" s="196">
        <v>43.63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21.21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306.55</v>
      </c>
      <c r="M6" s="196">
        <v>27.21</v>
      </c>
      <c r="N6" s="196">
        <v>17.47</v>
      </c>
      <c r="O6" s="196">
        <v>0</v>
      </c>
      <c r="P6" s="196">
        <v>37.14</v>
      </c>
      <c r="Q6" s="196">
        <v>2.89</v>
      </c>
      <c r="R6" s="196">
        <v>1.93</v>
      </c>
      <c r="S6" s="196">
        <v>3.86</v>
      </c>
      <c r="T6" s="196">
        <v>0</v>
      </c>
      <c r="U6" s="196">
        <v>24.77</v>
      </c>
      <c r="V6" s="196">
        <v>1.93</v>
      </c>
      <c r="W6" s="196">
        <v>10.29</v>
      </c>
      <c r="X6" s="196">
        <v>43.63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21.21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306.55</v>
      </c>
      <c r="M7" s="196">
        <v>27.21</v>
      </c>
      <c r="N7" s="196">
        <v>17.47</v>
      </c>
      <c r="O7" s="196">
        <v>0</v>
      </c>
      <c r="P7" s="196">
        <v>37.14</v>
      </c>
      <c r="Q7" s="196">
        <v>2.89</v>
      </c>
      <c r="R7" s="196">
        <v>1.93</v>
      </c>
      <c r="S7" s="196">
        <v>3.86</v>
      </c>
      <c r="T7" s="196">
        <v>0</v>
      </c>
      <c r="U7" s="196">
        <v>24.77</v>
      </c>
      <c r="V7" s="196">
        <v>1.93</v>
      </c>
      <c r="W7" s="196">
        <v>10.29</v>
      </c>
      <c r="X7" s="196">
        <v>43.63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21.21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306.55</v>
      </c>
      <c r="M8" s="196">
        <v>27.21</v>
      </c>
      <c r="N8" s="196">
        <v>17.47</v>
      </c>
      <c r="O8" s="196">
        <v>0</v>
      </c>
      <c r="P8" s="196">
        <v>37.14</v>
      </c>
      <c r="Q8" s="196">
        <v>2.89</v>
      </c>
      <c r="R8" s="196">
        <v>1.93</v>
      </c>
      <c r="S8" s="196">
        <v>3.86</v>
      </c>
      <c r="T8" s="196">
        <v>0</v>
      </c>
      <c r="U8" s="196">
        <v>24.77</v>
      </c>
      <c r="V8" s="196">
        <v>1.93</v>
      </c>
      <c r="W8" s="196">
        <v>10.29</v>
      </c>
      <c r="X8" s="196">
        <v>43.63</v>
      </c>
      <c r="Y8" s="196">
        <v>0</v>
      </c>
      <c r="Z8">
        <v>0</v>
      </c>
      <c r="AA8" s="196">
        <v>11.21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21.21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306.55</v>
      </c>
      <c r="M9" s="196">
        <v>27.21</v>
      </c>
      <c r="N9" s="196">
        <v>17.47</v>
      </c>
      <c r="O9" s="196">
        <v>0</v>
      </c>
      <c r="P9" s="196">
        <v>37.14</v>
      </c>
      <c r="Q9" s="196">
        <v>2.89</v>
      </c>
      <c r="R9" s="196">
        <v>1.93</v>
      </c>
      <c r="S9" s="196">
        <v>3.86</v>
      </c>
      <c r="T9" s="196">
        <v>0</v>
      </c>
      <c r="U9" s="196">
        <v>24.77</v>
      </c>
      <c r="V9" s="196">
        <v>1.93</v>
      </c>
      <c r="W9" s="196">
        <v>10.29</v>
      </c>
      <c r="X9" s="196">
        <v>43.63</v>
      </c>
      <c r="Y9" s="196">
        <v>0</v>
      </c>
      <c r="Z9">
        <v>0</v>
      </c>
      <c r="AA9" s="196">
        <v>11.21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21.21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306.55</v>
      </c>
      <c r="M10" s="196">
        <v>27.21</v>
      </c>
      <c r="N10" s="196">
        <v>17.47</v>
      </c>
      <c r="O10" s="196">
        <v>0</v>
      </c>
      <c r="P10" s="196">
        <v>37.14</v>
      </c>
      <c r="Q10" s="196">
        <v>2.89</v>
      </c>
      <c r="R10" s="196">
        <v>1.93</v>
      </c>
      <c r="S10" s="196">
        <v>3.86</v>
      </c>
      <c r="T10" s="196">
        <v>0</v>
      </c>
      <c r="U10" s="196">
        <v>24.77</v>
      </c>
      <c r="V10" s="196">
        <v>1.93</v>
      </c>
      <c r="W10" s="196">
        <v>10.29</v>
      </c>
      <c r="X10" s="196">
        <v>43.63</v>
      </c>
      <c r="Y10" s="196">
        <v>0</v>
      </c>
      <c r="Z10">
        <v>0</v>
      </c>
      <c r="AA10" s="196">
        <v>11.21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21.21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306.55</v>
      </c>
      <c r="M11" s="196">
        <v>27.21</v>
      </c>
      <c r="N11" s="196">
        <v>17.47</v>
      </c>
      <c r="O11" s="196">
        <v>0</v>
      </c>
      <c r="P11" s="196">
        <v>37.14</v>
      </c>
      <c r="Q11" s="196">
        <v>2.89</v>
      </c>
      <c r="R11" s="196">
        <v>1.93</v>
      </c>
      <c r="S11" s="196">
        <v>3.86</v>
      </c>
      <c r="T11" s="196">
        <v>0</v>
      </c>
      <c r="U11" s="196">
        <v>24.77</v>
      </c>
      <c r="V11" s="196">
        <v>1.93</v>
      </c>
      <c r="W11" s="196">
        <v>10.29</v>
      </c>
      <c r="X11" s="196">
        <v>43.63</v>
      </c>
      <c r="Y11" s="196">
        <v>0</v>
      </c>
      <c r="Z11">
        <v>0</v>
      </c>
      <c r="AA11" s="196">
        <v>11.21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21.21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306.55</v>
      </c>
      <c r="M12" s="196">
        <v>27.21</v>
      </c>
      <c r="N12" s="196">
        <v>17.47</v>
      </c>
      <c r="O12" s="196">
        <v>0</v>
      </c>
      <c r="P12" s="196">
        <v>37.14</v>
      </c>
      <c r="Q12" s="196">
        <v>2.89</v>
      </c>
      <c r="R12" s="196">
        <v>1.93</v>
      </c>
      <c r="S12" s="196">
        <v>3.86</v>
      </c>
      <c r="T12" s="196">
        <v>0</v>
      </c>
      <c r="U12" s="196">
        <v>24.77</v>
      </c>
      <c r="V12" s="196">
        <v>1.93</v>
      </c>
      <c r="W12" s="196">
        <v>10.29</v>
      </c>
      <c r="X12" s="196">
        <v>43.63</v>
      </c>
      <c r="Y12" s="196">
        <v>0</v>
      </c>
      <c r="Z12">
        <v>0</v>
      </c>
      <c r="AA12" s="196">
        <v>11.21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21.21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306.55</v>
      </c>
      <c r="M13" s="196">
        <v>27.21</v>
      </c>
      <c r="N13" s="196">
        <v>17.47</v>
      </c>
      <c r="O13" s="196">
        <v>0</v>
      </c>
      <c r="P13" s="196">
        <v>37.14</v>
      </c>
      <c r="Q13" s="196">
        <v>2.89</v>
      </c>
      <c r="R13" s="196">
        <v>1.93</v>
      </c>
      <c r="S13" s="196">
        <v>3.86</v>
      </c>
      <c r="T13" s="196">
        <v>0</v>
      </c>
      <c r="U13" s="196">
        <v>24.77</v>
      </c>
      <c r="V13" s="196">
        <v>1.93</v>
      </c>
      <c r="W13" s="196">
        <v>10.29</v>
      </c>
      <c r="X13" s="196">
        <v>43.63</v>
      </c>
      <c r="Y13" s="196">
        <v>0</v>
      </c>
      <c r="Z13">
        <v>0</v>
      </c>
      <c r="AA13" s="196">
        <v>11.21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21.21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306.55</v>
      </c>
      <c r="M14" s="196">
        <v>27.21</v>
      </c>
      <c r="N14" s="196">
        <v>17.47</v>
      </c>
      <c r="O14" s="196">
        <v>0</v>
      </c>
      <c r="P14" s="196">
        <v>37.14</v>
      </c>
      <c r="Q14" s="196">
        <v>2.89</v>
      </c>
      <c r="R14" s="196">
        <v>1.93</v>
      </c>
      <c r="S14" s="196">
        <v>3.86</v>
      </c>
      <c r="T14" s="196">
        <v>0</v>
      </c>
      <c r="U14" s="196">
        <v>24.77</v>
      </c>
      <c r="V14" s="196">
        <v>1.93</v>
      </c>
      <c r="W14" s="196">
        <v>10.29</v>
      </c>
      <c r="X14" s="196">
        <v>43.63</v>
      </c>
      <c r="Y14" s="196">
        <v>0</v>
      </c>
      <c r="Z14">
        <v>0</v>
      </c>
      <c r="AA14" s="196">
        <v>11.21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21.21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306.55</v>
      </c>
      <c r="M15" s="196">
        <v>27.21</v>
      </c>
      <c r="N15" s="196">
        <v>17.47</v>
      </c>
      <c r="O15" s="196">
        <v>0</v>
      </c>
      <c r="P15" s="196">
        <v>37.14</v>
      </c>
      <c r="Q15" s="196">
        <v>2.89</v>
      </c>
      <c r="R15" s="196">
        <v>1.93</v>
      </c>
      <c r="S15" s="196">
        <v>3.86</v>
      </c>
      <c r="T15" s="196">
        <v>0</v>
      </c>
      <c r="U15" s="196">
        <v>24.77</v>
      </c>
      <c r="V15" s="196">
        <v>1.93</v>
      </c>
      <c r="W15" s="196">
        <v>10.29</v>
      </c>
      <c r="X15" s="196">
        <v>43.63</v>
      </c>
      <c r="Y15" s="196">
        <v>0</v>
      </c>
      <c r="Z15">
        <v>0</v>
      </c>
      <c r="AA15" s="196">
        <v>11.21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21.21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306.55</v>
      </c>
      <c r="M16" s="196">
        <v>27.21</v>
      </c>
      <c r="N16" s="196">
        <v>17.47</v>
      </c>
      <c r="O16" s="196">
        <v>0</v>
      </c>
      <c r="P16" s="196">
        <v>37.14</v>
      </c>
      <c r="Q16" s="196">
        <v>2.89</v>
      </c>
      <c r="R16" s="196">
        <v>1.93</v>
      </c>
      <c r="S16" s="196">
        <v>3.86</v>
      </c>
      <c r="T16" s="196">
        <v>0</v>
      </c>
      <c r="U16" s="196">
        <v>24.77</v>
      </c>
      <c r="V16" s="196">
        <v>1.93</v>
      </c>
      <c r="W16" s="196">
        <v>10.29</v>
      </c>
      <c r="X16" s="196">
        <v>43.63</v>
      </c>
      <c r="Y16" s="196">
        <v>0</v>
      </c>
      <c r="Z16">
        <v>0</v>
      </c>
      <c r="AA16" s="196">
        <v>11.21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21.21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306.55</v>
      </c>
      <c r="M17" s="196">
        <v>27.21</v>
      </c>
      <c r="N17" s="196">
        <v>17.47</v>
      </c>
      <c r="O17" s="196">
        <v>0</v>
      </c>
      <c r="P17" s="196">
        <v>37.14</v>
      </c>
      <c r="Q17" s="196">
        <v>2.89</v>
      </c>
      <c r="R17" s="196">
        <v>1.93</v>
      </c>
      <c r="S17" s="196">
        <v>3.86</v>
      </c>
      <c r="T17" s="196">
        <v>0</v>
      </c>
      <c r="U17" s="196">
        <v>24.77</v>
      </c>
      <c r="V17" s="196">
        <v>1.93</v>
      </c>
      <c r="W17" s="196">
        <v>10.29</v>
      </c>
      <c r="X17" s="196">
        <v>43.63</v>
      </c>
      <c r="Y17" s="196">
        <v>0</v>
      </c>
      <c r="Z17">
        <v>0</v>
      </c>
      <c r="AA17" s="196">
        <v>11.21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21.21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306.55</v>
      </c>
      <c r="M18" s="196">
        <v>27.21</v>
      </c>
      <c r="N18" s="196">
        <v>17.47</v>
      </c>
      <c r="O18" s="196">
        <v>0</v>
      </c>
      <c r="P18" s="196">
        <v>37.14</v>
      </c>
      <c r="Q18" s="196">
        <v>2.89</v>
      </c>
      <c r="R18" s="196">
        <v>1.93</v>
      </c>
      <c r="S18" s="196">
        <v>3.86</v>
      </c>
      <c r="T18" s="196">
        <v>0</v>
      </c>
      <c r="U18" s="196">
        <v>24.77</v>
      </c>
      <c r="V18" s="196">
        <v>1.93</v>
      </c>
      <c r="W18" s="196">
        <v>10.29</v>
      </c>
      <c r="X18" s="196">
        <v>43.63</v>
      </c>
      <c r="Y18" s="196">
        <v>0</v>
      </c>
      <c r="Z18">
        <v>0</v>
      </c>
      <c r="AA18" s="196">
        <v>11.21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21.21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306.55</v>
      </c>
      <c r="M19" s="196">
        <v>27.21</v>
      </c>
      <c r="N19" s="196">
        <v>17.47</v>
      </c>
      <c r="O19" s="196">
        <v>0</v>
      </c>
      <c r="P19" s="196">
        <v>37.14</v>
      </c>
      <c r="Q19" s="196">
        <v>2.89</v>
      </c>
      <c r="R19" s="196">
        <v>1.93</v>
      </c>
      <c r="S19" s="196">
        <v>3.86</v>
      </c>
      <c r="T19" s="196">
        <v>0</v>
      </c>
      <c r="U19" s="196">
        <v>24.77</v>
      </c>
      <c r="V19" s="196">
        <v>1.93</v>
      </c>
      <c r="W19" s="196">
        <v>10.29</v>
      </c>
      <c r="X19" s="196">
        <v>43.63</v>
      </c>
      <c r="Y19" s="196">
        <v>0</v>
      </c>
      <c r="Z19">
        <v>0</v>
      </c>
      <c r="AA19" s="196">
        <v>11.21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21.21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306.55</v>
      </c>
      <c r="M20" s="196">
        <v>27.21</v>
      </c>
      <c r="N20" s="196">
        <v>17.47</v>
      </c>
      <c r="O20" s="196">
        <v>0</v>
      </c>
      <c r="P20" s="196">
        <v>37.14</v>
      </c>
      <c r="Q20" s="196">
        <v>2.89</v>
      </c>
      <c r="R20" s="196">
        <v>1.93</v>
      </c>
      <c r="S20" s="196">
        <v>3.86</v>
      </c>
      <c r="T20" s="196">
        <v>0</v>
      </c>
      <c r="U20" s="196">
        <v>24.77</v>
      </c>
      <c r="V20" s="196">
        <v>1.93</v>
      </c>
      <c r="W20" s="196">
        <v>10.29</v>
      </c>
      <c r="X20" s="196">
        <v>43.63</v>
      </c>
      <c r="Y20" s="196">
        <v>0</v>
      </c>
      <c r="Z20">
        <v>0</v>
      </c>
      <c r="AA20" s="196">
        <v>11.21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21.21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306.55</v>
      </c>
      <c r="M21" s="196">
        <v>27.21</v>
      </c>
      <c r="N21" s="196">
        <v>17.47</v>
      </c>
      <c r="O21" s="196">
        <v>0</v>
      </c>
      <c r="P21" s="196">
        <v>37.14</v>
      </c>
      <c r="Q21" s="196">
        <v>2.89</v>
      </c>
      <c r="R21" s="196">
        <v>1.93</v>
      </c>
      <c r="S21" s="196">
        <v>3.86</v>
      </c>
      <c r="T21" s="196">
        <v>0</v>
      </c>
      <c r="U21" s="196">
        <v>24.77</v>
      </c>
      <c r="V21" s="196">
        <v>1.93</v>
      </c>
      <c r="W21" s="196">
        <v>10.29</v>
      </c>
      <c r="X21" s="196">
        <v>43.63</v>
      </c>
      <c r="Y21" s="196">
        <v>0</v>
      </c>
      <c r="Z21">
        <v>0</v>
      </c>
      <c r="AA21" s="196">
        <v>11.21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21.44</v>
      </c>
      <c r="AQ21" s="196">
        <v>7.79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306.55</v>
      </c>
      <c r="M22" s="196">
        <v>27.21</v>
      </c>
      <c r="N22" s="196">
        <v>17.47</v>
      </c>
      <c r="O22" s="196">
        <v>0</v>
      </c>
      <c r="P22" s="196">
        <v>37.14</v>
      </c>
      <c r="Q22" s="196">
        <v>2.89</v>
      </c>
      <c r="R22" s="196">
        <v>1.93</v>
      </c>
      <c r="S22" s="196">
        <v>3.86</v>
      </c>
      <c r="T22" s="196">
        <v>0</v>
      </c>
      <c r="U22" s="196">
        <v>24.77</v>
      </c>
      <c r="V22" s="196">
        <v>1.93</v>
      </c>
      <c r="W22" s="196">
        <v>10.29</v>
      </c>
      <c r="X22" s="196">
        <v>43.63</v>
      </c>
      <c r="Y22" s="196">
        <v>0</v>
      </c>
      <c r="Z22">
        <v>0</v>
      </c>
      <c r="AA22" s="196">
        <v>11.21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21.44</v>
      </c>
      <c r="AQ22" s="196">
        <v>7.79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306.55</v>
      </c>
      <c r="M23" s="196">
        <v>27.21</v>
      </c>
      <c r="N23" s="196">
        <v>17.47</v>
      </c>
      <c r="O23" s="196">
        <v>0</v>
      </c>
      <c r="P23" s="196">
        <v>37.14</v>
      </c>
      <c r="Q23" s="196">
        <v>2.89</v>
      </c>
      <c r="R23" s="196">
        <v>1.93</v>
      </c>
      <c r="S23" s="196">
        <v>3.86</v>
      </c>
      <c r="T23" s="196">
        <v>0</v>
      </c>
      <c r="U23" s="196">
        <v>24.77</v>
      </c>
      <c r="V23" s="196">
        <v>1.93</v>
      </c>
      <c r="W23" s="196">
        <v>10.29</v>
      </c>
      <c r="X23" s="196">
        <v>43.63</v>
      </c>
      <c r="Y23" s="196">
        <v>0</v>
      </c>
      <c r="Z23">
        <v>0</v>
      </c>
      <c r="AA23" s="196">
        <v>11.21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21.44</v>
      </c>
      <c r="AQ23" s="196">
        <v>7.79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306.55</v>
      </c>
      <c r="M24" s="196">
        <v>27.21</v>
      </c>
      <c r="N24" s="196">
        <v>17.47</v>
      </c>
      <c r="O24" s="196">
        <v>0</v>
      </c>
      <c r="P24" s="196">
        <v>37.14</v>
      </c>
      <c r="Q24" s="196">
        <v>2.89</v>
      </c>
      <c r="R24" s="196">
        <v>1.93</v>
      </c>
      <c r="S24" s="196">
        <v>3.86</v>
      </c>
      <c r="T24" s="196">
        <v>0</v>
      </c>
      <c r="U24" s="196">
        <v>24.77</v>
      </c>
      <c r="V24" s="196">
        <v>1.93</v>
      </c>
      <c r="W24" s="196">
        <v>10.29</v>
      </c>
      <c r="X24" s="196">
        <v>43.63</v>
      </c>
      <c r="Y24" s="196">
        <v>0</v>
      </c>
      <c r="Z24">
        <v>0</v>
      </c>
      <c r="AA24" s="196">
        <v>11.21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21.44</v>
      </c>
      <c r="AQ24" s="196">
        <v>7.79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306.55</v>
      </c>
      <c r="M25" s="196">
        <v>25.99</v>
      </c>
      <c r="N25" s="196">
        <v>17.059999999999999</v>
      </c>
      <c r="O25" s="196">
        <v>0</v>
      </c>
      <c r="P25" s="196">
        <v>37.14</v>
      </c>
      <c r="Q25" s="196">
        <v>2.89</v>
      </c>
      <c r="R25" s="196">
        <v>1.93</v>
      </c>
      <c r="S25" s="196">
        <v>3.86</v>
      </c>
      <c r="T25" s="196">
        <v>0</v>
      </c>
      <c r="U25" s="196">
        <v>24.77</v>
      </c>
      <c r="V25" s="196">
        <v>2.95</v>
      </c>
      <c r="W25" s="196">
        <v>10.68</v>
      </c>
      <c r="X25" s="196">
        <v>45.26</v>
      </c>
      <c r="Y25" s="196">
        <v>0</v>
      </c>
      <c r="Z25">
        <v>0</v>
      </c>
      <c r="AA25" s="196">
        <v>11.21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21.21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306.55</v>
      </c>
      <c r="M26" s="196">
        <v>27.21</v>
      </c>
      <c r="N26" s="196">
        <v>17.47</v>
      </c>
      <c r="O26" s="196">
        <v>0</v>
      </c>
      <c r="P26" s="196">
        <v>37.14</v>
      </c>
      <c r="Q26" s="196">
        <v>2.89</v>
      </c>
      <c r="R26" s="196">
        <v>1.93</v>
      </c>
      <c r="S26" s="196">
        <v>3.86</v>
      </c>
      <c r="T26" s="196">
        <v>0</v>
      </c>
      <c r="U26" s="196">
        <v>24.77</v>
      </c>
      <c r="V26" s="196">
        <v>2.95</v>
      </c>
      <c r="W26" s="196">
        <v>10.68</v>
      </c>
      <c r="X26" s="196">
        <v>45.26</v>
      </c>
      <c r="Y26" s="196">
        <v>0</v>
      </c>
      <c r="Z26">
        <v>0</v>
      </c>
      <c r="AA26" s="196">
        <v>11.21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21.21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306.55</v>
      </c>
      <c r="M27" s="196">
        <v>27.21</v>
      </c>
      <c r="N27" s="196">
        <v>17.47</v>
      </c>
      <c r="O27" s="196">
        <v>0</v>
      </c>
      <c r="P27" s="196">
        <v>37.14</v>
      </c>
      <c r="Q27" s="196">
        <v>2.89</v>
      </c>
      <c r="R27" s="196">
        <v>12.53</v>
      </c>
      <c r="S27" s="196">
        <v>3.86</v>
      </c>
      <c r="T27" s="196">
        <v>0</v>
      </c>
      <c r="U27" s="196">
        <v>24.77</v>
      </c>
      <c r="V27" s="196">
        <v>4.49</v>
      </c>
      <c r="W27" s="196">
        <v>10.3</v>
      </c>
      <c r="X27" s="196">
        <v>43.63</v>
      </c>
      <c r="Y27" s="196">
        <v>0</v>
      </c>
      <c r="Z27">
        <v>0</v>
      </c>
      <c r="AA27" s="196">
        <v>11.21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57.92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51.9</v>
      </c>
      <c r="AQ27" s="196">
        <v>26.67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366.32</v>
      </c>
      <c r="M28" s="196">
        <v>27.21</v>
      </c>
      <c r="N28" s="196">
        <v>17.47</v>
      </c>
      <c r="O28" s="196">
        <v>0</v>
      </c>
      <c r="P28" s="196">
        <v>37.14</v>
      </c>
      <c r="Q28" s="196">
        <v>2.89</v>
      </c>
      <c r="R28" s="196">
        <v>12.53</v>
      </c>
      <c r="S28" s="196">
        <v>3.86</v>
      </c>
      <c r="T28" s="196">
        <v>0</v>
      </c>
      <c r="U28" s="196">
        <v>24.77</v>
      </c>
      <c r="V28" s="196">
        <v>4.3099999999999996</v>
      </c>
      <c r="W28" s="196">
        <v>10.3</v>
      </c>
      <c r="X28" s="196">
        <v>43.63</v>
      </c>
      <c r="Y28" s="196">
        <v>0</v>
      </c>
      <c r="Z28">
        <v>0</v>
      </c>
      <c r="AA28" s="196">
        <v>11.21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57.92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58.29</v>
      </c>
      <c r="AQ28" s="196">
        <v>26.67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1.93</v>
      </c>
      <c r="L29" s="196">
        <v>462.72</v>
      </c>
      <c r="M29" s="196">
        <v>27.21</v>
      </c>
      <c r="N29" s="196">
        <v>17.47</v>
      </c>
      <c r="O29" s="196">
        <v>0</v>
      </c>
      <c r="P29" s="196">
        <v>37.14</v>
      </c>
      <c r="Q29" s="196">
        <v>2.89</v>
      </c>
      <c r="R29" s="196">
        <v>12.53</v>
      </c>
      <c r="S29" s="196">
        <v>3.86</v>
      </c>
      <c r="T29" s="196">
        <v>0</v>
      </c>
      <c r="U29" s="196">
        <v>24.77</v>
      </c>
      <c r="V29" s="196">
        <v>4.82</v>
      </c>
      <c r="W29" s="196">
        <v>10.3</v>
      </c>
      <c r="X29" s="196">
        <v>43.63</v>
      </c>
      <c r="Y29" s="196">
        <v>0</v>
      </c>
      <c r="Z29">
        <v>0</v>
      </c>
      <c r="AA29" s="196">
        <v>11.21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57.92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72.03</v>
      </c>
      <c r="AQ29" s="196">
        <v>26.67</v>
      </c>
      <c r="AR29" s="196">
        <v>0.21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1.93</v>
      </c>
      <c r="L30" s="196">
        <v>557.66999999999996</v>
      </c>
      <c r="M30" s="196">
        <v>27.21</v>
      </c>
      <c r="N30" s="196">
        <v>17.47</v>
      </c>
      <c r="O30" s="196">
        <v>0</v>
      </c>
      <c r="P30" s="196">
        <v>37.14</v>
      </c>
      <c r="Q30" s="196">
        <v>2.89</v>
      </c>
      <c r="R30" s="196">
        <v>12.53</v>
      </c>
      <c r="S30" s="196">
        <v>3.86</v>
      </c>
      <c r="T30" s="196">
        <v>0</v>
      </c>
      <c r="U30" s="196">
        <v>24.77</v>
      </c>
      <c r="V30" s="196">
        <v>4.82</v>
      </c>
      <c r="W30" s="196">
        <v>10.3</v>
      </c>
      <c r="X30" s="196">
        <v>43.63</v>
      </c>
      <c r="Y30" s="196">
        <v>0</v>
      </c>
      <c r="Z30">
        <v>0</v>
      </c>
      <c r="AA30" s="196">
        <v>11.21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57.92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72.3</v>
      </c>
      <c r="AQ30" s="196">
        <v>26.67</v>
      </c>
      <c r="AR30" s="196">
        <v>0.64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1.93</v>
      </c>
      <c r="L31" s="196">
        <v>557.66999999999996</v>
      </c>
      <c r="M31" s="196">
        <v>27.21</v>
      </c>
      <c r="N31" s="196">
        <v>17.47</v>
      </c>
      <c r="O31" s="196">
        <v>0</v>
      </c>
      <c r="P31" s="196">
        <v>37.14</v>
      </c>
      <c r="Q31" s="196">
        <v>2.89</v>
      </c>
      <c r="R31" s="196">
        <v>12.53</v>
      </c>
      <c r="S31" s="196">
        <v>3.86</v>
      </c>
      <c r="T31" s="196">
        <v>0</v>
      </c>
      <c r="U31" s="196">
        <v>24.77</v>
      </c>
      <c r="V31" s="196">
        <v>4.82</v>
      </c>
      <c r="W31" s="196">
        <v>10.3</v>
      </c>
      <c r="X31" s="196">
        <v>43.63</v>
      </c>
      <c r="Y31" s="196">
        <v>0</v>
      </c>
      <c r="Z31">
        <v>0</v>
      </c>
      <c r="AA31" s="196">
        <v>11.21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54.63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72.3</v>
      </c>
      <c r="AQ31" s="196">
        <v>26.67</v>
      </c>
      <c r="AR31" s="196">
        <v>2.56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8.6300000000000008</v>
      </c>
      <c r="L32" s="196">
        <v>557.66999999999996</v>
      </c>
      <c r="M32" s="196">
        <v>27.21</v>
      </c>
      <c r="N32" s="196">
        <v>17.47</v>
      </c>
      <c r="O32" s="196">
        <v>0</v>
      </c>
      <c r="P32" s="196">
        <v>37.14</v>
      </c>
      <c r="Q32" s="196">
        <v>3.23</v>
      </c>
      <c r="R32" s="196">
        <v>12.53</v>
      </c>
      <c r="S32" s="196">
        <v>7.81</v>
      </c>
      <c r="T32" s="196">
        <v>0</v>
      </c>
      <c r="U32" s="196">
        <v>24.77</v>
      </c>
      <c r="V32" s="196">
        <v>4.82</v>
      </c>
      <c r="W32" s="196">
        <v>10.3</v>
      </c>
      <c r="X32" s="196">
        <v>43.63</v>
      </c>
      <c r="Y32" s="196">
        <v>0</v>
      </c>
      <c r="Z32">
        <v>0</v>
      </c>
      <c r="AA32" s="196">
        <v>11.21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72.3</v>
      </c>
      <c r="AQ32" s="196">
        <v>26.67</v>
      </c>
      <c r="AR32" s="196">
        <v>5.09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9.01</v>
      </c>
      <c r="L33" s="196">
        <v>557.66999999999996</v>
      </c>
      <c r="M33" s="196">
        <v>27.21</v>
      </c>
      <c r="N33" s="196">
        <v>17.47</v>
      </c>
      <c r="O33" s="196">
        <v>0</v>
      </c>
      <c r="P33" s="196">
        <v>37.14</v>
      </c>
      <c r="Q33" s="196">
        <v>3.23</v>
      </c>
      <c r="R33" s="196">
        <v>12.53</v>
      </c>
      <c r="S33" s="196">
        <v>7.81</v>
      </c>
      <c r="T33" s="196">
        <v>0</v>
      </c>
      <c r="U33" s="196">
        <v>24.77</v>
      </c>
      <c r="V33" s="196">
        <v>4.82</v>
      </c>
      <c r="W33" s="196">
        <v>10.3</v>
      </c>
      <c r="X33" s="196">
        <v>43.63</v>
      </c>
      <c r="Y33" s="196">
        <v>0</v>
      </c>
      <c r="Z33">
        <v>0</v>
      </c>
      <c r="AA33" s="196">
        <v>11.21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72.3</v>
      </c>
      <c r="AQ33" s="196">
        <v>26.67</v>
      </c>
      <c r="AR33" s="196">
        <v>8.23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9.01</v>
      </c>
      <c r="L34" s="196">
        <v>557.66999999999996</v>
      </c>
      <c r="M34" s="196">
        <v>27.21</v>
      </c>
      <c r="N34" s="196">
        <v>17.47</v>
      </c>
      <c r="O34" s="196">
        <v>0</v>
      </c>
      <c r="P34" s="196">
        <v>37.14</v>
      </c>
      <c r="Q34" s="196">
        <v>3.23</v>
      </c>
      <c r="R34" s="196">
        <v>12.53</v>
      </c>
      <c r="S34" s="196">
        <v>7.81</v>
      </c>
      <c r="T34" s="196">
        <v>0</v>
      </c>
      <c r="U34" s="196">
        <v>24.77</v>
      </c>
      <c r="V34" s="196">
        <v>4.82</v>
      </c>
      <c r="W34" s="196">
        <v>10.3</v>
      </c>
      <c r="X34" s="196">
        <v>43.63</v>
      </c>
      <c r="Y34" s="196">
        <v>0</v>
      </c>
      <c r="Z34">
        <v>0</v>
      </c>
      <c r="AA34" s="196">
        <v>11.21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72.3</v>
      </c>
      <c r="AQ34" s="196">
        <v>26.67</v>
      </c>
      <c r="AR34" s="196">
        <v>14.25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9.01</v>
      </c>
      <c r="L35" s="196">
        <v>557.66999999999996</v>
      </c>
      <c r="M35" s="196">
        <v>27.21</v>
      </c>
      <c r="N35" s="196">
        <v>17.47</v>
      </c>
      <c r="O35" s="196">
        <v>0</v>
      </c>
      <c r="P35" s="196">
        <v>37.14</v>
      </c>
      <c r="Q35" s="196">
        <v>3.23</v>
      </c>
      <c r="R35" s="196">
        <v>12.53</v>
      </c>
      <c r="S35" s="196">
        <v>7.81</v>
      </c>
      <c r="T35" s="196">
        <v>0</v>
      </c>
      <c r="U35" s="196">
        <v>24.77</v>
      </c>
      <c r="V35" s="196">
        <v>4.82</v>
      </c>
      <c r="W35" s="196">
        <v>10.3</v>
      </c>
      <c r="X35" s="196">
        <v>43.63</v>
      </c>
      <c r="Y35" s="196">
        <v>0</v>
      </c>
      <c r="Z35">
        <v>0</v>
      </c>
      <c r="AA35" s="196">
        <v>11.21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68.52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72.3</v>
      </c>
      <c r="AQ35" s="196">
        <v>26.67</v>
      </c>
      <c r="AR35" s="196">
        <v>17.2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9.01</v>
      </c>
      <c r="L36" s="196">
        <v>557.66999999999996</v>
      </c>
      <c r="M36" s="196">
        <v>27.21</v>
      </c>
      <c r="N36" s="196">
        <v>17.47</v>
      </c>
      <c r="O36" s="196">
        <v>0</v>
      </c>
      <c r="P36" s="196">
        <v>37.14</v>
      </c>
      <c r="Q36" s="196">
        <v>3.23</v>
      </c>
      <c r="R36" s="196">
        <v>12.53</v>
      </c>
      <c r="S36" s="196">
        <v>7.81</v>
      </c>
      <c r="T36" s="196">
        <v>0</v>
      </c>
      <c r="U36" s="196">
        <v>24.77</v>
      </c>
      <c r="V36" s="196">
        <v>4.82</v>
      </c>
      <c r="W36" s="196">
        <v>10.3</v>
      </c>
      <c r="X36" s="196">
        <v>43.63</v>
      </c>
      <c r="Y36" s="196">
        <v>0</v>
      </c>
      <c r="Z36">
        <v>0</v>
      </c>
      <c r="AA36" s="196">
        <v>11.21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72.3</v>
      </c>
      <c r="AQ36" s="196">
        <v>26.67</v>
      </c>
      <c r="AR36" s="196">
        <v>17.2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9.01</v>
      </c>
      <c r="L37" s="196">
        <v>557.66999999999996</v>
      </c>
      <c r="M37" s="196">
        <v>27.21</v>
      </c>
      <c r="N37" s="196">
        <v>17.47</v>
      </c>
      <c r="O37" s="196">
        <v>0</v>
      </c>
      <c r="P37" s="196">
        <v>37.14</v>
      </c>
      <c r="Q37" s="196">
        <v>3.23</v>
      </c>
      <c r="R37" s="196">
        <v>12.53</v>
      </c>
      <c r="S37" s="196">
        <v>7.81</v>
      </c>
      <c r="T37" s="196">
        <v>0</v>
      </c>
      <c r="U37" s="196">
        <v>24.77</v>
      </c>
      <c r="V37" s="196">
        <v>4.82</v>
      </c>
      <c r="W37" s="196">
        <v>10.3</v>
      </c>
      <c r="X37" s="196">
        <v>43.63</v>
      </c>
      <c r="Y37" s="196">
        <v>0</v>
      </c>
      <c r="Z37">
        <v>0</v>
      </c>
      <c r="AA37" s="196">
        <v>11.21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72.3</v>
      </c>
      <c r="AQ37" s="196">
        <v>26.67</v>
      </c>
      <c r="AR37" s="196">
        <v>19.2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9.01</v>
      </c>
      <c r="L38" s="196">
        <v>557.66999999999996</v>
      </c>
      <c r="M38" s="196">
        <v>27.21</v>
      </c>
      <c r="N38" s="196">
        <v>17.47</v>
      </c>
      <c r="O38" s="196">
        <v>0</v>
      </c>
      <c r="P38" s="196">
        <v>37.14</v>
      </c>
      <c r="Q38" s="196">
        <v>3.23</v>
      </c>
      <c r="R38" s="196">
        <v>12.53</v>
      </c>
      <c r="S38" s="196">
        <v>7.81</v>
      </c>
      <c r="T38" s="196">
        <v>0</v>
      </c>
      <c r="U38" s="196">
        <v>24.77</v>
      </c>
      <c r="V38" s="196">
        <v>4.82</v>
      </c>
      <c r="W38" s="196">
        <v>10.3</v>
      </c>
      <c r="X38" s="196">
        <v>43.63</v>
      </c>
      <c r="Y38" s="196">
        <v>0</v>
      </c>
      <c r="Z38">
        <v>0</v>
      </c>
      <c r="AA38" s="196">
        <v>11.21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72.3</v>
      </c>
      <c r="AQ38" s="196">
        <v>26.67</v>
      </c>
      <c r="AR38" s="196">
        <v>19.2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9.01</v>
      </c>
      <c r="L39" s="196">
        <v>557.66999999999996</v>
      </c>
      <c r="M39" s="196">
        <v>27.21</v>
      </c>
      <c r="N39" s="196">
        <v>17.47</v>
      </c>
      <c r="O39" s="196">
        <v>0</v>
      </c>
      <c r="P39" s="196">
        <v>37.14</v>
      </c>
      <c r="Q39" s="196">
        <v>3.23</v>
      </c>
      <c r="R39" s="196">
        <v>12.53</v>
      </c>
      <c r="S39" s="196">
        <v>7.81</v>
      </c>
      <c r="T39" s="196">
        <v>0</v>
      </c>
      <c r="U39" s="196">
        <v>24.77</v>
      </c>
      <c r="V39" s="196">
        <v>4.82</v>
      </c>
      <c r="W39" s="196">
        <v>10.3</v>
      </c>
      <c r="X39" s="196">
        <v>43.63</v>
      </c>
      <c r="Y39" s="196">
        <v>0</v>
      </c>
      <c r="Z39">
        <v>0</v>
      </c>
      <c r="AA39" s="196">
        <v>11.21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72.3</v>
      </c>
      <c r="AQ39" s="196">
        <v>26.67</v>
      </c>
      <c r="AR39" s="196">
        <v>19.2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9.01</v>
      </c>
      <c r="L40" s="196">
        <v>557.66999999999996</v>
      </c>
      <c r="M40" s="196">
        <v>27.21</v>
      </c>
      <c r="N40" s="196">
        <v>17.47</v>
      </c>
      <c r="O40" s="196">
        <v>0</v>
      </c>
      <c r="P40" s="196">
        <v>37.14</v>
      </c>
      <c r="Q40" s="196">
        <v>3.23</v>
      </c>
      <c r="R40" s="196">
        <v>12.53</v>
      </c>
      <c r="S40" s="196">
        <v>7.81</v>
      </c>
      <c r="T40" s="196">
        <v>0</v>
      </c>
      <c r="U40" s="196">
        <v>24.77</v>
      </c>
      <c r="V40" s="196">
        <v>4.82</v>
      </c>
      <c r="W40" s="196">
        <v>10.3</v>
      </c>
      <c r="X40" s="196">
        <v>43.63</v>
      </c>
      <c r="Y40" s="196">
        <v>0</v>
      </c>
      <c r="Z40">
        <v>0</v>
      </c>
      <c r="AA40" s="196">
        <v>11.21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68.52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72.3</v>
      </c>
      <c r="AQ40" s="196">
        <v>26.67</v>
      </c>
      <c r="AR40" s="196">
        <v>19.2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9.01</v>
      </c>
      <c r="L41" s="196">
        <v>557.66999999999996</v>
      </c>
      <c r="M41" s="196">
        <v>27.21</v>
      </c>
      <c r="N41" s="196">
        <v>17.47</v>
      </c>
      <c r="O41" s="196">
        <v>0</v>
      </c>
      <c r="P41" s="196">
        <v>37.14</v>
      </c>
      <c r="Q41" s="196">
        <v>3.23</v>
      </c>
      <c r="R41" s="196">
        <v>12.53</v>
      </c>
      <c r="S41" s="196">
        <v>7.81</v>
      </c>
      <c r="T41" s="196">
        <v>0</v>
      </c>
      <c r="U41" s="196">
        <v>24.77</v>
      </c>
      <c r="V41" s="196">
        <v>4.82</v>
      </c>
      <c r="W41" s="196">
        <v>10.3</v>
      </c>
      <c r="X41" s="196">
        <v>43.63</v>
      </c>
      <c r="Y41" s="196">
        <v>0</v>
      </c>
      <c r="Z41">
        <v>0</v>
      </c>
      <c r="AA41" s="196">
        <v>11.21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68.52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72.3</v>
      </c>
      <c r="AQ41" s="196">
        <v>26.67</v>
      </c>
      <c r="AR41" s="196">
        <v>19.2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9.01</v>
      </c>
      <c r="L42" s="196">
        <v>557.66999999999996</v>
      </c>
      <c r="M42" s="196">
        <v>27.21</v>
      </c>
      <c r="N42" s="196">
        <v>17.47</v>
      </c>
      <c r="O42" s="196">
        <v>0</v>
      </c>
      <c r="P42" s="196">
        <v>37.14</v>
      </c>
      <c r="Q42" s="196">
        <v>3.23</v>
      </c>
      <c r="R42" s="196">
        <v>12.53</v>
      </c>
      <c r="S42" s="196">
        <v>7.81</v>
      </c>
      <c r="T42" s="196">
        <v>0</v>
      </c>
      <c r="U42" s="196">
        <v>24.77</v>
      </c>
      <c r="V42" s="196">
        <v>4.82</v>
      </c>
      <c r="W42" s="196">
        <v>10.3</v>
      </c>
      <c r="X42" s="196">
        <v>43.63</v>
      </c>
      <c r="Y42" s="196">
        <v>0</v>
      </c>
      <c r="Z42">
        <v>0</v>
      </c>
      <c r="AA42" s="196">
        <v>11.21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68.52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72.3</v>
      </c>
      <c r="AQ42" s="196">
        <v>26.67</v>
      </c>
      <c r="AR42" s="196">
        <v>19.2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9.01</v>
      </c>
      <c r="L43" s="196">
        <v>557.66999999999996</v>
      </c>
      <c r="M43" s="196">
        <v>27.21</v>
      </c>
      <c r="N43" s="196">
        <v>17.47</v>
      </c>
      <c r="O43" s="196">
        <v>0</v>
      </c>
      <c r="P43" s="196">
        <v>37.14</v>
      </c>
      <c r="Q43" s="196">
        <v>3.23</v>
      </c>
      <c r="R43" s="196">
        <v>12.53</v>
      </c>
      <c r="S43" s="196">
        <v>7.81</v>
      </c>
      <c r="T43" s="196">
        <v>0</v>
      </c>
      <c r="U43" s="196">
        <v>24.77</v>
      </c>
      <c r="V43" s="196">
        <v>4.82</v>
      </c>
      <c r="W43" s="196">
        <v>10.3</v>
      </c>
      <c r="X43" s="196">
        <v>43.63</v>
      </c>
      <c r="Y43" s="196">
        <v>0</v>
      </c>
      <c r="Z43">
        <v>0</v>
      </c>
      <c r="AA43" s="196">
        <v>11.21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68.52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72.3</v>
      </c>
      <c r="AQ43" s="196">
        <v>26.67</v>
      </c>
      <c r="AR43" s="196">
        <v>19.2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9.01</v>
      </c>
      <c r="L44" s="196">
        <v>557.66999999999996</v>
      </c>
      <c r="M44" s="196">
        <v>27.21</v>
      </c>
      <c r="N44" s="196">
        <v>17.47</v>
      </c>
      <c r="O44" s="196">
        <v>0</v>
      </c>
      <c r="P44" s="196">
        <v>37.14</v>
      </c>
      <c r="Q44" s="196">
        <v>3.23</v>
      </c>
      <c r="R44" s="196">
        <v>12.53</v>
      </c>
      <c r="S44" s="196">
        <v>7.81</v>
      </c>
      <c r="T44" s="196">
        <v>0</v>
      </c>
      <c r="U44" s="196">
        <v>24.77</v>
      </c>
      <c r="V44" s="196">
        <v>4.82</v>
      </c>
      <c r="W44" s="196">
        <v>10.3</v>
      </c>
      <c r="X44" s="196">
        <v>43.63</v>
      </c>
      <c r="Y44" s="196">
        <v>0</v>
      </c>
      <c r="Z44">
        <v>0</v>
      </c>
      <c r="AA44" s="196">
        <v>11.21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68.52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72.3</v>
      </c>
      <c r="AQ44" s="196">
        <v>26.67</v>
      </c>
      <c r="AR44" s="196">
        <v>19.2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9.01</v>
      </c>
      <c r="L45" s="196">
        <v>557.66999999999996</v>
      </c>
      <c r="M45" s="196">
        <v>27.21</v>
      </c>
      <c r="N45" s="196">
        <v>17.47</v>
      </c>
      <c r="O45" s="196">
        <v>0</v>
      </c>
      <c r="P45" s="196">
        <v>37.14</v>
      </c>
      <c r="Q45" s="196">
        <v>3.23</v>
      </c>
      <c r="R45" s="196">
        <v>12.53</v>
      </c>
      <c r="S45" s="196">
        <v>7.81</v>
      </c>
      <c r="T45" s="196">
        <v>0</v>
      </c>
      <c r="U45" s="196">
        <v>24.77</v>
      </c>
      <c r="V45" s="196">
        <v>4.82</v>
      </c>
      <c r="W45" s="196">
        <v>10.3</v>
      </c>
      <c r="X45" s="196">
        <v>43.63</v>
      </c>
      <c r="Y45" s="196">
        <v>0</v>
      </c>
      <c r="Z45">
        <v>0</v>
      </c>
      <c r="AA45" s="196">
        <v>11.21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68.52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72.3</v>
      </c>
      <c r="AQ45" s="196">
        <v>26.67</v>
      </c>
      <c r="AR45" s="196">
        <v>19.2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9.01</v>
      </c>
      <c r="L46" s="196">
        <v>557.66999999999996</v>
      </c>
      <c r="M46" s="196">
        <v>27.21</v>
      </c>
      <c r="N46" s="196">
        <v>17.47</v>
      </c>
      <c r="O46" s="196">
        <v>0</v>
      </c>
      <c r="P46" s="196">
        <v>37.14</v>
      </c>
      <c r="Q46" s="196">
        <v>3.23</v>
      </c>
      <c r="R46" s="196">
        <v>12.53</v>
      </c>
      <c r="S46" s="196">
        <v>7.81</v>
      </c>
      <c r="T46" s="196">
        <v>0</v>
      </c>
      <c r="U46" s="196">
        <v>24.77</v>
      </c>
      <c r="V46" s="196">
        <v>4.82</v>
      </c>
      <c r="W46" s="196">
        <v>10.3</v>
      </c>
      <c r="X46" s="196">
        <v>43.63</v>
      </c>
      <c r="Y46" s="196">
        <v>0</v>
      </c>
      <c r="Z46">
        <v>0</v>
      </c>
      <c r="AA46" s="196">
        <v>11.21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68.52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72.3</v>
      </c>
      <c r="AQ46" s="196">
        <v>26.67</v>
      </c>
      <c r="AR46" s="196">
        <v>19.2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9.01</v>
      </c>
      <c r="L47" s="196">
        <v>557.66999999999996</v>
      </c>
      <c r="M47" s="196">
        <v>27.21</v>
      </c>
      <c r="N47" s="196">
        <v>17.47</v>
      </c>
      <c r="O47" s="196">
        <v>0</v>
      </c>
      <c r="P47" s="196">
        <v>37.14</v>
      </c>
      <c r="Q47" s="196">
        <v>3.23</v>
      </c>
      <c r="R47" s="196">
        <v>12.53</v>
      </c>
      <c r="S47" s="196">
        <v>7.81</v>
      </c>
      <c r="T47" s="196">
        <v>0</v>
      </c>
      <c r="U47" s="196">
        <v>24.77</v>
      </c>
      <c r="V47" s="196">
        <v>4.82</v>
      </c>
      <c r="W47" s="196">
        <v>10.3</v>
      </c>
      <c r="X47" s="196">
        <v>43.63</v>
      </c>
      <c r="Y47" s="196">
        <v>0</v>
      </c>
      <c r="Z47">
        <v>0</v>
      </c>
      <c r="AA47" s="196">
        <v>11.21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72.3</v>
      </c>
      <c r="AQ47" s="196">
        <v>26.67</v>
      </c>
      <c r="AR47" s="196">
        <v>19.2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9.01</v>
      </c>
      <c r="L48" s="196">
        <v>557.66999999999996</v>
      </c>
      <c r="M48" s="196">
        <v>27.21</v>
      </c>
      <c r="N48" s="196">
        <v>17.47</v>
      </c>
      <c r="O48" s="196">
        <v>0</v>
      </c>
      <c r="P48" s="196">
        <v>37.14</v>
      </c>
      <c r="Q48" s="196">
        <v>3.23</v>
      </c>
      <c r="R48" s="196">
        <v>12.53</v>
      </c>
      <c r="S48" s="196">
        <v>7.81</v>
      </c>
      <c r="T48" s="196">
        <v>0</v>
      </c>
      <c r="U48" s="196">
        <v>24.77</v>
      </c>
      <c r="V48" s="196">
        <v>4.82</v>
      </c>
      <c r="W48" s="196">
        <v>10.3</v>
      </c>
      <c r="X48" s="196">
        <v>43.63</v>
      </c>
      <c r="Y48" s="196">
        <v>0</v>
      </c>
      <c r="Z48">
        <v>0</v>
      </c>
      <c r="AA48" s="196">
        <v>11.21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72.3</v>
      </c>
      <c r="AQ48" s="196">
        <v>26.67</v>
      </c>
      <c r="AR48" s="196">
        <v>19.2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9.01</v>
      </c>
      <c r="L49" s="196">
        <v>557.66999999999996</v>
      </c>
      <c r="M49" s="196">
        <v>27.21</v>
      </c>
      <c r="N49" s="196">
        <v>17.47</v>
      </c>
      <c r="O49" s="196">
        <v>0</v>
      </c>
      <c r="P49" s="196">
        <v>37.14</v>
      </c>
      <c r="Q49" s="196">
        <v>3.23</v>
      </c>
      <c r="R49" s="196">
        <v>12.53</v>
      </c>
      <c r="S49" s="196">
        <v>7.81</v>
      </c>
      <c r="T49" s="196">
        <v>0</v>
      </c>
      <c r="U49" s="196">
        <v>24.77</v>
      </c>
      <c r="V49" s="196">
        <v>4.82</v>
      </c>
      <c r="W49" s="196">
        <v>10.3</v>
      </c>
      <c r="X49" s="196">
        <v>43.63</v>
      </c>
      <c r="Y49" s="196">
        <v>0</v>
      </c>
      <c r="Z49">
        <v>0</v>
      </c>
      <c r="AA49" s="196">
        <v>11.21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72.3</v>
      </c>
      <c r="AQ49" s="196">
        <v>26.67</v>
      </c>
      <c r="AR49" s="196">
        <v>19.2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9.01</v>
      </c>
      <c r="L50" s="196">
        <v>557.66999999999996</v>
      </c>
      <c r="M50" s="196">
        <v>27.21</v>
      </c>
      <c r="N50" s="196">
        <v>17.47</v>
      </c>
      <c r="O50" s="196">
        <v>0</v>
      </c>
      <c r="P50" s="196">
        <v>37.14</v>
      </c>
      <c r="Q50" s="196">
        <v>3.23</v>
      </c>
      <c r="R50" s="196">
        <v>12.53</v>
      </c>
      <c r="S50" s="196">
        <v>7.81</v>
      </c>
      <c r="T50" s="196">
        <v>0</v>
      </c>
      <c r="U50" s="196">
        <v>24.77</v>
      </c>
      <c r="V50" s="196">
        <v>4.82</v>
      </c>
      <c r="W50" s="196">
        <v>10.3</v>
      </c>
      <c r="X50" s="196">
        <v>43.63</v>
      </c>
      <c r="Y50" s="196">
        <v>0</v>
      </c>
      <c r="Z50">
        <v>0</v>
      </c>
      <c r="AA50" s="196">
        <v>11.21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72.3</v>
      </c>
      <c r="AQ50" s="196">
        <v>26.67</v>
      </c>
      <c r="AR50" s="196">
        <v>19.2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9.02</v>
      </c>
      <c r="L51" s="196">
        <v>557.66999999999996</v>
      </c>
      <c r="M51" s="196">
        <v>27.21</v>
      </c>
      <c r="N51" s="196">
        <v>17.47</v>
      </c>
      <c r="O51" s="196">
        <v>0</v>
      </c>
      <c r="P51" s="196">
        <v>37.14</v>
      </c>
      <c r="Q51" s="196">
        <v>3.23</v>
      </c>
      <c r="R51" s="196">
        <v>12.54</v>
      </c>
      <c r="S51" s="196">
        <v>7.81</v>
      </c>
      <c r="T51" s="196">
        <v>0</v>
      </c>
      <c r="U51" s="196">
        <v>24.77</v>
      </c>
      <c r="V51" s="196">
        <v>5.37</v>
      </c>
      <c r="W51" s="196">
        <v>10.3</v>
      </c>
      <c r="X51" s="196">
        <v>43.63</v>
      </c>
      <c r="Y51" s="196">
        <v>0</v>
      </c>
      <c r="Z51">
        <v>0</v>
      </c>
      <c r="AA51" s="196">
        <v>11.21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72.3</v>
      </c>
      <c r="AQ51" s="196">
        <v>26.67</v>
      </c>
      <c r="AR51" s="196">
        <v>19.2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1.93</v>
      </c>
      <c r="L52" s="196">
        <v>557.66999999999996</v>
      </c>
      <c r="M52" s="196">
        <v>27.21</v>
      </c>
      <c r="N52" s="196">
        <v>17.47</v>
      </c>
      <c r="O52" s="196">
        <v>0</v>
      </c>
      <c r="P52" s="196">
        <v>37.14</v>
      </c>
      <c r="Q52" s="196">
        <v>2.89</v>
      </c>
      <c r="R52" s="196">
        <v>12.54</v>
      </c>
      <c r="S52" s="196">
        <v>3.86</v>
      </c>
      <c r="T52" s="196">
        <v>0</v>
      </c>
      <c r="U52" s="196">
        <v>24.77</v>
      </c>
      <c r="V52" s="196">
        <v>5.37</v>
      </c>
      <c r="W52" s="196">
        <v>10.3</v>
      </c>
      <c r="X52" s="196">
        <v>43.63</v>
      </c>
      <c r="Y52" s="196">
        <v>0</v>
      </c>
      <c r="Z52">
        <v>0</v>
      </c>
      <c r="AA52" s="196">
        <v>11.21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72.3</v>
      </c>
      <c r="AQ52" s="196">
        <v>26.67</v>
      </c>
      <c r="AR52" s="196">
        <v>19.2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1.93</v>
      </c>
      <c r="L53" s="196">
        <v>525.38</v>
      </c>
      <c r="M53" s="196">
        <v>27.21</v>
      </c>
      <c r="N53" s="196">
        <v>17.47</v>
      </c>
      <c r="O53" s="196">
        <v>0</v>
      </c>
      <c r="P53" s="196">
        <v>37.14</v>
      </c>
      <c r="Q53" s="196">
        <v>2.89</v>
      </c>
      <c r="R53" s="196">
        <v>12.54</v>
      </c>
      <c r="S53" s="196">
        <v>3.86</v>
      </c>
      <c r="T53" s="196">
        <v>0</v>
      </c>
      <c r="U53" s="196">
        <v>24.77</v>
      </c>
      <c r="V53" s="196">
        <v>5.37</v>
      </c>
      <c r="W53" s="196">
        <v>10.3</v>
      </c>
      <c r="X53" s="196">
        <v>43.63</v>
      </c>
      <c r="Y53" s="196">
        <v>0</v>
      </c>
      <c r="Z53">
        <v>0</v>
      </c>
      <c r="AA53" s="196">
        <v>11.21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72.3</v>
      </c>
      <c r="AQ53" s="196">
        <v>26.67</v>
      </c>
      <c r="AR53" s="196">
        <v>19.2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1.93</v>
      </c>
      <c r="L54" s="196">
        <v>453.08</v>
      </c>
      <c r="M54" s="196">
        <v>27.21</v>
      </c>
      <c r="N54" s="196">
        <v>17.47</v>
      </c>
      <c r="O54" s="196">
        <v>0</v>
      </c>
      <c r="P54" s="196">
        <v>37.14</v>
      </c>
      <c r="Q54" s="196">
        <v>2.89</v>
      </c>
      <c r="R54" s="196">
        <v>12.54</v>
      </c>
      <c r="S54" s="196">
        <v>3.86</v>
      </c>
      <c r="T54" s="196">
        <v>0</v>
      </c>
      <c r="U54" s="196">
        <v>24.77</v>
      </c>
      <c r="V54" s="196">
        <v>5.37</v>
      </c>
      <c r="W54" s="196">
        <v>10.3</v>
      </c>
      <c r="X54" s="196">
        <v>43.63</v>
      </c>
      <c r="Y54" s="196">
        <v>0</v>
      </c>
      <c r="Z54">
        <v>0</v>
      </c>
      <c r="AA54" s="196">
        <v>11.21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72.3</v>
      </c>
      <c r="AQ54" s="196">
        <v>26.67</v>
      </c>
      <c r="AR54" s="196">
        <v>19.2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351.86</v>
      </c>
      <c r="M55" s="196">
        <v>27.21</v>
      </c>
      <c r="N55" s="196">
        <v>17.47</v>
      </c>
      <c r="O55" s="196">
        <v>0</v>
      </c>
      <c r="P55" s="196">
        <v>37.14</v>
      </c>
      <c r="Q55" s="196">
        <v>2.89</v>
      </c>
      <c r="R55" s="196">
        <v>12.54</v>
      </c>
      <c r="S55" s="196">
        <v>3.86</v>
      </c>
      <c r="T55" s="196">
        <v>0</v>
      </c>
      <c r="U55" s="196">
        <v>24.77</v>
      </c>
      <c r="V55" s="196">
        <v>5.37</v>
      </c>
      <c r="W55" s="196">
        <v>10.3</v>
      </c>
      <c r="X55" s="196">
        <v>43.63</v>
      </c>
      <c r="Y55" s="196">
        <v>0</v>
      </c>
      <c r="Z55">
        <v>0</v>
      </c>
      <c r="AA55" s="196">
        <v>11.21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57.48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72.3</v>
      </c>
      <c r="AQ55" s="196">
        <v>26.67</v>
      </c>
      <c r="AR55" s="196">
        <v>19.2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306.55</v>
      </c>
      <c r="M56" s="196">
        <v>27.21</v>
      </c>
      <c r="N56" s="196">
        <v>17.47</v>
      </c>
      <c r="O56" s="196">
        <v>0</v>
      </c>
      <c r="P56" s="196">
        <v>37.14</v>
      </c>
      <c r="Q56" s="196">
        <v>2.89</v>
      </c>
      <c r="R56" s="196">
        <v>12.54</v>
      </c>
      <c r="S56" s="196">
        <v>3.86</v>
      </c>
      <c r="T56" s="196">
        <v>0</v>
      </c>
      <c r="U56" s="196">
        <v>24.77</v>
      </c>
      <c r="V56" s="196">
        <v>5.37</v>
      </c>
      <c r="W56" s="196">
        <v>10.3</v>
      </c>
      <c r="X56" s="196">
        <v>43.63</v>
      </c>
      <c r="Y56" s="196">
        <v>0</v>
      </c>
      <c r="Z56">
        <v>0</v>
      </c>
      <c r="AA56" s="196">
        <v>11.21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57.48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72.3</v>
      </c>
      <c r="AQ56" s="196">
        <v>26.67</v>
      </c>
      <c r="AR56" s="196">
        <v>19.2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306.55</v>
      </c>
      <c r="M57" s="196">
        <v>27.21</v>
      </c>
      <c r="N57" s="196">
        <v>17.47</v>
      </c>
      <c r="O57" s="196">
        <v>0</v>
      </c>
      <c r="P57" s="196">
        <v>37.14</v>
      </c>
      <c r="Q57" s="196">
        <v>2.89</v>
      </c>
      <c r="R57" s="196">
        <v>12.54</v>
      </c>
      <c r="S57" s="196">
        <v>3.86</v>
      </c>
      <c r="T57" s="196">
        <v>0</v>
      </c>
      <c r="U57" s="196">
        <v>24.77</v>
      </c>
      <c r="V57" s="196">
        <v>5.37</v>
      </c>
      <c r="W57" s="196">
        <v>10.3</v>
      </c>
      <c r="X57" s="196">
        <v>43.63</v>
      </c>
      <c r="Y57" s="196">
        <v>0</v>
      </c>
      <c r="Z57">
        <v>0</v>
      </c>
      <c r="AA57" s="196">
        <v>11.21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72.3</v>
      </c>
      <c r="AQ57" s="196">
        <v>26.67</v>
      </c>
      <c r="AR57" s="196">
        <v>19.2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306.55</v>
      </c>
      <c r="M58" s="196">
        <v>27.21</v>
      </c>
      <c r="N58" s="196">
        <v>17.47</v>
      </c>
      <c r="O58" s="196">
        <v>0</v>
      </c>
      <c r="P58" s="196">
        <v>37.14</v>
      </c>
      <c r="Q58" s="196">
        <v>2.89</v>
      </c>
      <c r="R58" s="196">
        <v>12.54</v>
      </c>
      <c r="S58" s="196">
        <v>3.86</v>
      </c>
      <c r="T58" s="196">
        <v>0</v>
      </c>
      <c r="U58" s="196">
        <v>24.77</v>
      </c>
      <c r="V58" s="196">
        <v>5.37</v>
      </c>
      <c r="W58" s="196">
        <v>10.3</v>
      </c>
      <c r="X58" s="196">
        <v>43.63</v>
      </c>
      <c r="Y58" s="196">
        <v>0</v>
      </c>
      <c r="Z58">
        <v>0</v>
      </c>
      <c r="AA58" s="196">
        <v>11.21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72.3</v>
      </c>
      <c r="AQ58" s="196">
        <v>26.67</v>
      </c>
      <c r="AR58" s="196">
        <v>19.2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306.55</v>
      </c>
      <c r="M59" s="196">
        <v>27.21</v>
      </c>
      <c r="N59" s="196">
        <v>17.47</v>
      </c>
      <c r="O59" s="196">
        <v>0</v>
      </c>
      <c r="P59" s="196">
        <v>37.14</v>
      </c>
      <c r="Q59" s="196">
        <v>2.89</v>
      </c>
      <c r="R59" s="196">
        <v>12.54</v>
      </c>
      <c r="S59" s="196">
        <v>3.86</v>
      </c>
      <c r="T59" s="196">
        <v>0</v>
      </c>
      <c r="U59" s="196">
        <v>24.77</v>
      </c>
      <c r="V59" s="196">
        <v>5.37</v>
      </c>
      <c r="W59" s="196">
        <v>10.3</v>
      </c>
      <c r="X59" s="196">
        <v>43.63</v>
      </c>
      <c r="Y59" s="196">
        <v>0</v>
      </c>
      <c r="Z59">
        <v>0</v>
      </c>
      <c r="AA59" s="196">
        <v>11.21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72.3</v>
      </c>
      <c r="AQ59" s="196">
        <v>26.67</v>
      </c>
      <c r="AR59" s="196">
        <v>19.2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327.76</v>
      </c>
      <c r="M60" s="196">
        <v>27.21</v>
      </c>
      <c r="N60" s="196">
        <v>17.47</v>
      </c>
      <c r="O60" s="196">
        <v>0</v>
      </c>
      <c r="P60" s="196">
        <v>37.14</v>
      </c>
      <c r="Q60" s="196">
        <v>2.89</v>
      </c>
      <c r="R60" s="196">
        <v>12.54</v>
      </c>
      <c r="S60" s="196">
        <v>3.86</v>
      </c>
      <c r="T60" s="196">
        <v>0</v>
      </c>
      <c r="U60" s="196">
        <v>24.77</v>
      </c>
      <c r="V60" s="196">
        <v>5.37</v>
      </c>
      <c r="W60" s="196">
        <v>10.3</v>
      </c>
      <c r="X60" s="196">
        <v>43.63</v>
      </c>
      <c r="Y60" s="196">
        <v>0</v>
      </c>
      <c r="Z60">
        <v>0</v>
      </c>
      <c r="AA60" s="196">
        <v>11.21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72.3</v>
      </c>
      <c r="AQ60" s="196">
        <v>26.67</v>
      </c>
      <c r="AR60" s="196">
        <v>19.2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1.93</v>
      </c>
      <c r="L61" s="196">
        <v>356.68</v>
      </c>
      <c r="M61" s="196">
        <v>27.21</v>
      </c>
      <c r="N61" s="196">
        <v>17.47</v>
      </c>
      <c r="O61" s="196">
        <v>0</v>
      </c>
      <c r="P61" s="196">
        <v>37.14</v>
      </c>
      <c r="Q61" s="196">
        <v>2.89</v>
      </c>
      <c r="R61" s="196">
        <v>12.54</v>
      </c>
      <c r="S61" s="196">
        <v>3.86</v>
      </c>
      <c r="T61" s="196">
        <v>0</v>
      </c>
      <c r="U61" s="196">
        <v>24.77</v>
      </c>
      <c r="V61" s="196">
        <v>5.27</v>
      </c>
      <c r="W61" s="196">
        <v>10.3</v>
      </c>
      <c r="X61" s="196">
        <v>43.63</v>
      </c>
      <c r="Y61" s="196">
        <v>0</v>
      </c>
      <c r="Z61">
        <v>0</v>
      </c>
      <c r="AA61" s="196">
        <v>11.21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72.3</v>
      </c>
      <c r="AQ61" s="196">
        <v>26.67</v>
      </c>
      <c r="AR61" s="196">
        <v>19.2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356.68</v>
      </c>
      <c r="M62" s="196">
        <v>27.21</v>
      </c>
      <c r="N62" s="196">
        <v>17.47</v>
      </c>
      <c r="O62" s="196">
        <v>0</v>
      </c>
      <c r="P62" s="196">
        <v>37.14</v>
      </c>
      <c r="Q62" s="196">
        <v>2.89</v>
      </c>
      <c r="R62" s="196">
        <v>12.54</v>
      </c>
      <c r="S62" s="196">
        <v>3.86</v>
      </c>
      <c r="T62" s="196">
        <v>0</v>
      </c>
      <c r="U62" s="196">
        <v>24.77</v>
      </c>
      <c r="V62" s="196">
        <v>5.37</v>
      </c>
      <c r="W62" s="196">
        <v>10.3</v>
      </c>
      <c r="X62" s="196">
        <v>43.63</v>
      </c>
      <c r="Y62" s="196">
        <v>0</v>
      </c>
      <c r="Z62">
        <v>0</v>
      </c>
      <c r="AA62" s="196">
        <v>11.21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72.3</v>
      </c>
      <c r="AQ62" s="196">
        <v>26.67</v>
      </c>
      <c r="AR62" s="196">
        <v>19.2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356.68</v>
      </c>
      <c r="M63" s="196">
        <v>27.21</v>
      </c>
      <c r="N63" s="196">
        <v>17.47</v>
      </c>
      <c r="O63" s="196">
        <v>0</v>
      </c>
      <c r="P63" s="196">
        <v>37.14</v>
      </c>
      <c r="Q63" s="196">
        <v>2.89</v>
      </c>
      <c r="R63" s="196">
        <v>12.54</v>
      </c>
      <c r="S63" s="196">
        <v>3.86</v>
      </c>
      <c r="T63" s="196">
        <v>0</v>
      </c>
      <c r="U63" s="196">
        <v>24.77</v>
      </c>
      <c r="V63" s="196">
        <v>5.37</v>
      </c>
      <c r="W63" s="196">
        <v>10.3</v>
      </c>
      <c r="X63" s="196">
        <v>43.63</v>
      </c>
      <c r="Y63" s="196">
        <v>0</v>
      </c>
      <c r="Z63">
        <v>0</v>
      </c>
      <c r="AA63" s="196">
        <v>11.21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72.3</v>
      </c>
      <c r="AQ63" s="196">
        <v>26.67</v>
      </c>
      <c r="AR63" s="196">
        <v>19.2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356.68</v>
      </c>
      <c r="M64" s="196">
        <v>27.21</v>
      </c>
      <c r="N64" s="196">
        <v>17.47</v>
      </c>
      <c r="O64" s="196">
        <v>0</v>
      </c>
      <c r="P64" s="196">
        <v>37.14</v>
      </c>
      <c r="Q64" s="196">
        <v>2.89</v>
      </c>
      <c r="R64" s="196">
        <v>12.54</v>
      </c>
      <c r="S64" s="196">
        <v>3.86</v>
      </c>
      <c r="T64" s="196">
        <v>0</v>
      </c>
      <c r="U64" s="196">
        <v>24.77</v>
      </c>
      <c r="V64" s="196">
        <v>5.37</v>
      </c>
      <c r="W64" s="196">
        <v>10.3</v>
      </c>
      <c r="X64" s="196">
        <v>43.63</v>
      </c>
      <c r="Y64" s="196">
        <v>0</v>
      </c>
      <c r="Z64">
        <v>0</v>
      </c>
      <c r="AA64" s="196">
        <v>11.21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72.3</v>
      </c>
      <c r="AQ64" s="196">
        <v>26.67</v>
      </c>
      <c r="AR64" s="196">
        <v>19.2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1.93</v>
      </c>
      <c r="L65" s="196">
        <v>404.88</v>
      </c>
      <c r="M65" s="196">
        <v>27.21</v>
      </c>
      <c r="N65" s="196">
        <v>17.47</v>
      </c>
      <c r="O65" s="196">
        <v>0</v>
      </c>
      <c r="P65" s="196">
        <v>37.14</v>
      </c>
      <c r="Q65" s="196">
        <v>2.89</v>
      </c>
      <c r="R65" s="196">
        <v>12.54</v>
      </c>
      <c r="S65" s="196">
        <v>3.86</v>
      </c>
      <c r="T65" s="196">
        <v>0</v>
      </c>
      <c r="U65" s="196">
        <v>24.77</v>
      </c>
      <c r="V65" s="196">
        <v>5.37</v>
      </c>
      <c r="W65" s="196">
        <v>10.3</v>
      </c>
      <c r="X65" s="196">
        <v>43.63</v>
      </c>
      <c r="Y65" s="196">
        <v>0</v>
      </c>
      <c r="Z65">
        <v>0</v>
      </c>
      <c r="AA65" s="196">
        <v>11.21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72.3</v>
      </c>
      <c r="AQ65" s="196">
        <v>26.67</v>
      </c>
      <c r="AR65" s="196">
        <v>19.2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1.93</v>
      </c>
      <c r="L66" s="196">
        <v>482</v>
      </c>
      <c r="M66" s="196">
        <v>27.21</v>
      </c>
      <c r="N66" s="196">
        <v>17.47</v>
      </c>
      <c r="O66" s="196">
        <v>0</v>
      </c>
      <c r="P66" s="196">
        <v>37.14</v>
      </c>
      <c r="Q66" s="196">
        <v>2.89</v>
      </c>
      <c r="R66" s="196">
        <v>12.54</v>
      </c>
      <c r="S66" s="196">
        <v>3.86</v>
      </c>
      <c r="T66" s="196">
        <v>0</v>
      </c>
      <c r="U66" s="196">
        <v>24.77</v>
      </c>
      <c r="V66" s="196">
        <v>5.37</v>
      </c>
      <c r="W66" s="196">
        <v>10.3</v>
      </c>
      <c r="X66" s="196">
        <v>43.63</v>
      </c>
      <c r="Y66" s="196">
        <v>0</v>
      </c>
      <c r="Z66">
        <v>0</v>
      </c>
      <c r="AA66" s="196">
        <v>11.21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72.3</v>
      </c>
      <c r="AQ66" s="196">
        <v>26.67</v>
      </c>
      <c r="AR66" s="196">
        <v>19.2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9.01</v>
      </c>
      <c r="L67" s="196">
        <v>548.95000000000005</v>
      </c>
      <c r="M67" s="196">
        <v>27.21</v>
      </c>
      <c r="N67" s="196">
        <v>17.47</v>
      </c>
      <c r="O67" s="196">
        <v>0</v>
      </c>
      <c r="P67" s="196">
        <v>37.14</v>
      </c>
      <c r="Q67" s="196">
        <v>3.21</v>
      </c>
      <c r="R67" s="196">
        <v>12.54</v>
      </c>
      <c r="S67" s="196">
        <v>7.69</v>
      </c>
      <c r="T67" s="196">
        <v>0</v>
      </c>
      <c r="U67" s="196">
        <v>24.77</v>
      </c>
      <c r="V67" s="196">
        <v>5.37</v>
      </c>
      <c r="W67" s="196">
        <v>10.3</v>
      </c>
      <c r="X67" s="196">
        <v>43.63</v>
      </c>
      <c r="Y67" s="196">
        <v>0</v>
      </c>
      <c r="Z67">
        <v>0</v>
      </c>
      <c r="AA67" s="196">
        <v>11.21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68.52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72.3</v>
      </c>
      <c r="AQ67" s="196">
        <v>26.67</v>
      </c>
      <c r="AR67" s="196">
        <v>13.86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9.01</v>
      </c>
      <c r="L68" s="196">
        <v>557.66999999999996</v>
      </c>
      <c r="M68" s="196">
        <v>27.21</v>
      </c>
      <c r="N68" s="196">
        <v>17.47</v>
      </c>
      <c r="O68" s="196">
        <v>0</v>
      </c>
      <c r="P68" s="196">
        <v>37.14</v>
      </c>
      <c r="Q68" s="196">
        <v>3.23</v>
      </c>
      <c r="R68" s="196">
        <v>12.54</v>
      </c>
      <c r="S68" s="196">
        <v>7.81</v>
      </c>
      <c r="T68" s="196">
        <v>0</v>
      </c>
      <c r="U68" s="196">
        <v>24.77</v>
      </c>
      <c r="V68" s="196">
        <v>5.37</v>
      </c>
      <c r="W68" s="196">
        <v>10.3</v>
      </c>
      <c r="X68" s="196">
        <v>43.63</v>
      </c>
      <c r="Y68" s="196">
        <v>0</v>
      </c>
      <c r="Z68">
        <v>0</v>
      </c>
      <c r="AA68" s="196">
        <v>11.21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68.52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72.3</v>
      </c>
      <c r="AQ68" s="196">
        <v>26.67</v>
      </c>
      <c r="AR68" s="196">
        <v>4.57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9.01</v>
      </c>
      <c r="L69" s="196">
        <v>557.66999999999996</v>
      </c>
      <c r="M69" s="196">
        <v>27.21</v>
      </c>
      <c r="N69" s="196">
        <v>17.47</v>
      </c>
      <c r="O69" s="196">
        <v>0</v>
      </c>
      <c r="P69" s="196">
        <v>37.14</v>
      </c>
      <c r="Q69" s="196">
        <v>3.23</v>
      </c>
      <c r="R69" s="196">
        <v>12.54</v>
      </c>
      <c r="S69" s="196">
        <v>7.81</v>
      </c>
      <c r="T69" s="196">
        <v>0</v>
      </c>
      <c r="U69" s="196">
        <v>24.77</v>
      </c>
      <c r="V69" s="196">
        <v>5.37</v>
      </c>
      <c r="W69" s="196">
        <v>10.3</v>
      </c>
      <c r="X69" s="196">
        <v>43.63</v>
      </c>
      <c r="Y69" s="196">
        <v>0</v>
      </c>
      <c r="Z69">
        <v>0</v>
      </c>
      <c r="AA69" s="196">
        <v>11.21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68.52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72.3</v>
      </c>
      <c r="AQ69" s="196">
        <v>26.67</v>
      </c>
      <c r="AR69" s="196">
        <v>1.34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9.01</v>
      </c>
      <c r="L70" s="196">
        <v>557.66999999999996</v>
      </c>
      <c r="M70" s="196">
        <v>27.21</v>
      </c>
      <c r="N70" s="196">
        <v>17.47</v>
      </c>
      <c r="O70" s="196">
        <v>0</v>
      </c>
      <c r="P70" s="196">
        <v>37.14</v>
      </c>
      <c r="Q70" s="196">
        <v>3.23</v>
      </c>
      <c r="R70" s="196">
        <v>12.54</v>
      </c>
      <c r="S70" s="196">
        <v>7.81</v>
      </c>
      <c r="T70" s="196">
        <v>0</v>
      </c>
      <c r="U70" s="196">
        <v>24.77</v>
      </c>
      <c r="V70" s="196">
        <v>5.37</v>
      </c>
      <c r="W70" s="196">
        <v>10.3</v>
      </c>
      <c r="X70" s="196">
        <v>43.63</v>
      </c>
      <c r="Y70" s="196">
        <v>0</v>
      </c>
      <c r="Z70">
        <v>0</v>
      </c>
      <c r="AA70" s="196">
        <v>11.21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72.3</v>
      </c>
      <c r="AQ70" s="196">
        <v>26.67</v>
      </c>
      <c r="AR70" s="196">
        <v>0.41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9.01</v>
      </c>
      <c r="L71" s="196">
        <v>557.66999999999996</v>
      </c>
      <c r="M71" s="196">
        <v>27.21</v>
      </c>
      <c r="N71" s="196">
        <v>17.47</v>
      </c>
      <c r="O71" s="196">
        <v>0</v>
      </c>
      <c r="P71" s="196">
        <v>37.14</v>
      </c>
      <c r="Q71" s="196">
        <v>3.23</v>
      </c>
      <c r="R71" s="196">
        <v>12.54</v>
      </c>
      <c r="S71" s="196">
        <v>7.81</v>
      </c>
      <c r="T71" s="196">
        <v>0</v>
      </c>
      <c r="U71" s="196">
        <v>24.77</v>
      </c>
      <c r="V71" s="196">
        <v>5.37</v>
      </c>
      <c r="W71" s="196">
        <v>10.3</v>
      </c>
      <c r="X71" s="196">
        <v>43.63</v>
      </c>
      <c r="Y71" s="196">
        <v>0</v>
      </c>
      <c r="Z71">
        <v>0</v>
      </c>
      <c r="AA71" s="196">
        <v>11.84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72.3</v>
      </c>
      <c r="AQ71" s="196">
        <v>26.67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9.01</v>
      </c>
      <c r="L72" s="196">
        <v>557.66999999999996</v>
      </c>
      <c r="M72" s="196">
        <v>27.21</v>
      </c>
      <c r="N72" s="196">
        <v>17.47</v>
      </c>
      <c r="O72" s="196">
        <v>0</v>
      </c>
      <c r="P72" s="196">
        <v>37.14</v>
      </c>
      <c r="Q72" s="196">
        <v>3.23</v>
      </c>
      <c r="R72" s="196">
        <v>12.54</v>
      </c>
      <c r="S72" s="196">
        <v>7.81</v>
      </c>
      <c r="T72" s="196">
        <v>0</v>
      </c>
      <c r="U72" s="196">
        <v>24.77</v>
      </c>
      <c r="V72" s="196">
        <v>5.37</v>
      </c>
      <c r="W72" s="196">
        <v>10.3</v>
      </c>
      <c r="X72" s="196">
        <v>43.63</v>
      </c>
      <c r="Y72" s="196">
        <v>0</v>
      </c>
      <c r="Z72">
        <v>0</v>
      </c>
      <c r="AA72" s="196">
        <v>11.84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72.3</v>
      </c>
      <c r="AQ72" s="196">
        <v>26.67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9.01</v>
      </c>
      <c r="L73" s="196">
        <v>557.66999999999996</v>
      </c>
      <c r="M73" s="196">
        <v>27.21</v>
      </c>
      <c r="N73" s="196">
        <v>17.47</v>
      </c>
      <c r="O73" s="196">
        <v>0</v>
      </c>
      <c r="P73" s="196">
        <v>37.14</v>
      </c>
      <c r="Q73" s="196">
        <v>3.23</v>
      </c>
      <c r="R73" s="196">
        <v>12.54</v>
      </c>
      <c r="S73" s="196">
        <v>7.81</v>
      </c>
      <c r="T73" s="196">
        <v>0</v>
      </c>
      <c r="U73" s="196">
        <v>24.77</v>
      </c>
      <c r="V73" s="196">
        <v>5.37</v>
      </c>
      <c r="W73" s="196">
        <v>10.3</v>
      </c>
      <c r="X73" s="196">
        <v>43.63</v>
      </c>
      <c r="Y73" s="196">
        <v>0</v>
      </c>
      <c r="Z73">
        <v>0</v>
      </c>
      <c r="AA73" s="196">
        <v>11.84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72.3</v>
      </c>
      <c r="AQ73" s="196">
        <v>26.67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9.01</v>
      </c>
      <c r="L74" s="196">
        <v>557.66999999999996</v>
      </c>
      <c r="M74" s="196">
        <v>27.21</v>
      </c>
      <c r="N74" s="196">
        <v>17.47</v>
      </c>
      <c r="O74" s="196">
        <v>0</v>
      </c>
      <c r="P74" s="196">
        <v>37.14</v>
      </c>
      <c r="Q74" s="196">
        <v>3.23</v>
      </c>
      <c r="R74" s="196">
        <v>12.54</v>
      </c>
      <c r="S74" s="196">
        <v>7.81</v>
      </c>
      <c r="T74" s="196">
        <v>0</v>
      </c>
      <c r="U74" s="196">
        <v>24.77</v>
      </c>
      <c r="V74" s="196">
        <v>5.37</v>
      </c>
      <c r="W74" s="196">
        <v>10.3</v>
      </c>
      <c r="X74" s="196">
        <v>43.63</v>
      </c>
      <c r="Y74" s="196">
        <v>0</v>
      </c>
      <c r="Z74">
        <v>0</v>
      </c>
      <c r="AA74" s="196">
        <v>11.84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72.3</v>
      </c>
      <c r="AQ74" s="196">
        <v>26.67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9.01</v>
      </c>
      <c r="L75" s="196">
        <v>557.66999999999996</v>
      </c>
      <c r="M75" s="196">
        <v>27.21</v>
      </c>
      <c r="N75" s="196">
        <v>17.47</v>
      </c>
      <c r="O75" s="196">
        <v>0</v>
      </c>
      <c r="P75" s="196">
        <v>37.14</v>
      </c>
      <c r="Q75" s="196">
        <v>3.23</v>
      </c>
      <c r="R75" s="196">
        <v>12.54</v>
      </c>
      <c r="S75" s="196">
        <v>7.81</v>
      </c>
      <c r="T75" s="196">
        <v>0</v>
      </c>
      <c r="U75" s="196">
        <v>24.77</v>
      </c>
      <c r="V75" s="196">
        <v>5.37</v>
      </c>
      <c r="W75" s="196">
        <v>10.3</v>
      </c>
      <c r="X75" s="196">
        <v>43.63</v>
      </c>
      <c r="Y75" s="196">
        <v>0</v>
      </c>
      <c r="Z75">
        <v>0</v>
      </c>
      <c r="AA75" s="196">
        <v>11.84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72.3</v>
      </c>
      <c r="AQ75" s="196">
        <v>26.67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9.01</v>
      </c>
      <c r="L76" s="196">
        <v>557.66999999999996</v>
      </c>
      <c r="M76" s="196">
        <v>27.21</v>
      </c>
      <c r="N76" s="196">
        <v>17.47</v>
      </c>
      <c r="O76" s="196">
        <v>0</v>
      </c>
      <c r="P76" s="196">
        <v>37.14</v>
      </c>
      <c r="Q76" s="196">
        <v>3.23</v>
      </c>
      <c r="R76" s="196">
        <v>12.54</v>
      </c>
      <c r="S76" s="196">
        <v>7.81</v>
      </c>
      <c r="T76" s="196">
        <v>0</v>
      </c>
      <c r="U76" s="196">
        <v>24.77</v>
      </c>
      <c r="V76" s="196">
        <v>5.37</v>
      </c>
      <c r="W76" s="196">
        <v>10.3</v>
      </c>
      <c r="X76" s="196">
        <v>43.63</v>
      </c>
      <c r="Y76" s="196">
        <v>0</v>
      </c>
      <c r="Z76">
        <v>0</v>
      </c>
      <c r="AA76" s="196">
        <v>11.52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72.3</v>
      </c>
      <c r="AQ76" s="196">
        <v>26.67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9.01</v>
      </c>
      <c r="L77" s="196">
        <v>371.78</v>
      </c>
      <c r="M77" s="196">
        <v>27.21</v>
      </c>
      <c r="N77" s="196">
        <v>17.47</v>
      </c>
      <c r="O77" s="196">
        <v>0</v>
      </c>
      <c r="P77" s="196">
        <v>37.14</v>
      </c>
      <c r="Q77" s="196">
        <v>3.23</v>
      </c>
      <c r="R77" s="196">
        <v>12.54</v>
      </c>
      <c r="S77" s="196">
        <v>7.81</v>
      </c>
      <c r="T77" s="196">
        <v>0</v>
      </c>
      <c r="U77" s="196">
        <v>24.77</v>
      </c>
      <c r="V77" s="196">
        <v>5.37</v>
      </c>
      <c r="W77" s="196">
        <v>10.3</v>
      </c>
      <c r="X77" s="196">
        <v>43.63</v>
      </c>
      <c r="Y77" s="196">
        <v>0</v>
      </c>
      <c r="Z77">
        <v>0</v>
      </c>
      <c r="AA77" s="196">
        <v>11.52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72.3</v>
      </c>
      <c r="AQ77" s="196">
        <v>26.67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9.01</v>
      </c>
      <c r="L78" s="196">
        <v>371.78</v>
      </c>
      <c r="M78" s="196">
        <v>27.21</v>
      </c>
      <c r="N78" s="196">
        <v>17.47</v>
      </c>
      <c r="O78" s="196">
        <v>0</v>
      </c>
      <c r="P78" s="196">
        <v>37.14</v>
      </c>
      <c r="Q78" s="196">
        <v>3.23</v>
      </c>
      <c r="R78" s="196">
        <v>12.54</v>
      </c>
      <c r="S78" s="196">
        <v>7.81</v>
      </c>
      <c r="T78" s="196">
        <v>0</v>
      </c>
      <c r="U78" s="196">
        <v>24.77</v>
      </c>
      <c r="V78" s="196">
        <v>5.37</v>
      </c>
      <c r="W78" s="196">
        <v>10.3</v>
      </c>
      <c r="X78" s="196">
        <v>43.63</v>
      </c>
      <c r="Y78" s="196">
        <v>0</v>
      </c>
      <c r="Z78">
        <v>0</v>
      </c>
      <c r="AA78" s="196">
        <v>11.52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72.3</v>
      </c>
      <c r="AQ78" s="196">
        <v>26.67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9.01</v>
      </c>
      <c r="L79" s="196">
        <v>371.78</v>
      </c>
      <c r="M79" s="196">
        <v>27.21</v>
      </c>
      <c r="N79" s="196">
        <v>17.47</v>
      </c>
      <c r="O79" s="196">
        <v>0</v>
      </c>
      <c r="P79" s="196">
        <v>37.14</v>
      </c>
      <c r="Q79" s="196">
        <v>3.23</v>
      </c>
      <c r="R79" s="196">
        <v>12.54</v>
      </c>
      <c r="S79" s="196">
        <v>7.81</v>
      </c>
      <c r="T79" s="196">
        <v>0</v>
      </c>
      <c r="U79" s="196">
        <v>24.77</v>
      </c>
      <c r="V79" s="196">
        <v>5.37</v>
      </c>
      <c r="W79" s="196">
        <v>10.3</v>
      </c>
      <c r="X79" s="196">
        <v>43.63</v>
      </c>
      <c r="Y79" s="196">
        <v>0</v>
      </c>
      <c r="Z79">
        <v>0</v>
      </c>
      <c r="AA79" s="196">
        <v>11.52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72.3</v>
      </c>
      <c r="AQ79" s="196">
        <v>26.67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9.01</v>
      </c>
      <c r="L80" s="196">
        <v>371.78</v>
      </c>
      <c r="M80" s="196">
        <v>27.21</v>
      </c>
      <c r="N80" s="196">
        <v>17.47</v>
      </c>
      <c r="O80" s="196">
        <v>0</v>
      </c>
      <c r="P80" s="196">
        <v>37.14</v>
      </c>
      <c r="Q80" s="196">
        <v>3.23</v>
      </c>
      <c r="R80" s="196">
        <v>12.54</v>
      </c>
      <c r="S80" s="196">
        <v>7.81</v>
      </c>
      <c r="T80" s="196">
        <v>0</v>
      </c>
      <c r="U80" s="196">
        <v>24.77</v>
      </c>
      <c r="V80" s="196">
        <v>5.37</v>
      </c>
      <c r="W80" s="196">
        <v>10.3</v>
      </c>
      <c r="X80" s="196">
        <v>43.63</v>
      </c>
      <c r="Y80" s="196">
        <v>0</v>
      </c>
      <c r="Z80">
        <v>0</v>
      </c>
      <c r="AA80" s="196">
        <v>11.52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68.52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72.3</v>
      </c>
      <c r="AQ80" s="196">
        <v>26.67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9.01</v>
      </c>
      <c r="L81" s="196">
        <v>371.78</v>
      </c>
      <c r="M81" s="196">
        <v>27.21</v>
      </c>
      <c r="N81" s="196">
        <v>17.47</v>
      </c>
      <c r="O81" s="196">
        <v>0</v>
      </c>
      <c r="P81" s="196">
        <v>37.14</v>
      </c>
      <c r="Q81" s="196">
        <v>3.23</v>
      </c>
      <c r="R81" s="196">
        <v>12.54</v>
      </c>
      <c r="S81" s="196">
        <v>7.81</v>
      </c>
      <c r="T81" s="196">
        <v>0</v>
      </c>
      <c r="U81" s="196">
        <v>24.77</v>
      </c>
      <c r="V81" s="196">
        <v>5.37</v>
      </c>
      <c r="W81" s="196">
        <v>10.3</v>
      </c>
      <c r="X81" s="196">
        <v>43.63</v>
      </c>
      <c r="Y81" s="196">
        <v>0</v>
      </c>
      <c r="Z81">
        <v>0</v>
      </c>
      <c r="AA81" s="196">
        <v>11.52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68.52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72.3</v>
      </c>
      <c r="AQ81" s="196">
        <v>26.67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9.01</v>
      </c>
      <c r="L82" s="196">
        <v>371.78</v>
      </c>
      <c r="M82" s="196">
        <v>27.21</v>
      </c>
      <c r="N82" s="196">
        <v>17.47</v>
      </c>
      <c r="O82" s="196">
        <v>0</v>
      </c>
      <c r="P82" s="196">
        <v>37.14</v>
      </c>
      <c r="Q82" s="196">
        <v>3.23</v>
      </c>
      <c r="R82" s="196">
        <v>12.54</v>
      </c>
      <c r="S82" s="196">
        <v>7.81</v>
      </c>
      <c r="T82" s="196">
        <v>0</v>
      </c>
      <c r="U82" s="196">
        <v>24.77</v>
      </c>
      <c r="V82" s="196">
        <v>5.37</v>
      </c>
      <c r="W82" s="196">
        <v>10.3</v>
      </c>
      <c r="X82" s="196">
        <v>43.63</v>
      </c>
      <c r="Y82" s="196">
        <v>0</v>
      </c>
      <c r="Z82">
        <v>0</v>
      </c>
      <c r="AA82" s="196">
        <v>11.52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68.52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72.3</v>
      </c>
      <c r="AQ82" s="196">
        <v>26.67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9.01</v>
      </c>
      <c r="L83" s="196">
        <v>371.78</v>
      </c>
      <c r="M83" s="196">
        <v>27.21</v>
      </c>
      <c r="N83" s="196">
        <v>17.47</v>
      </c>
      <c r="O83" s="196">
        <v>0</v>
      </c>
      <c r="P83" s="196">
        <v>37.14</v>
      </c>
      <c r="Q83" s="196">
        <v>3.23</v>
      </c>
      <c r="R83" s="196">
        <v>12.54</v>
      </c>
      <c r="S83" s="196">
        <v>7.81</v>
      </c>
      <c r="T83" s="196">
        <v>0</v>
      </c>
      <c r="U83" s="196">
        <v>24.77</v>
      </c>
      <c r="V83" s="196">
        <v>5.37</v>
      </c>
      <c r="W83" s="196">
        <v>10.3</v>
      </c>
      <c r="X83" s="196">
        <v>43.63</v>
      </c>
      <c r="Y83" s="196">
        <v>0</v>
      </c>
      <c r="Z83">
        <v>0</v>
      </c>
      <c r="AA83" s="196">
        <v>11.52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72.3</v>
      </c>
      <c r="AQ83" s="196">
        <v>26.67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9.01</v>
      </c>
      <c r="L84" s="196">
        <v>371.78</v>
      </c>
      <c r="M84" s="196">
        <v>27.21</v>
      </c>
      <c r="N84" s="196">
        <v>17.47</v>
      </c>
      <c r="O84" s="196">
        <v>0</v>
      </c>
      <c r="P84" s="196">
        <v>37.14</v>
      </c>
      <c r="Q84" s="196">
        <v>3.23</v>
      </c>
      <c r="R84" s="196">
        <v>12.54</v>
      </c>
      <c r="S84" s="196">
        <v>7.81</v>
      </c>
      <c r="T84" s="196">
        <v>0</v>
      </c>
      <c r="U84" s="196">
        <v>24.77</v>
      </c>
      <c r="V84" s="196">
        <v>5.37</v>
      </c>
      <c r="W84" s="196">
        <v>10.3</v>
      </c>
      <c r="X84" s="196">
        <v>43.63</v>
      </c>
      <c r="Y84" s="196">
        <v>0</v>
      </c>
      <c r="Z84">
        <v>0</v>
      </c>
      <c r="AA84" s="196">
        <v>11.52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72.3</v>
      </c>
      <c r="AQ84" s="196">
        <v>26.67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9.02</v>
      </c>
      <c r="L85" s="196">
        <v>368.25</v>
      </c>
      <c r="M85" s="196">
        <v>27.21</v>
      </c>
      <c r="N85" s="196">
        <v>17.47</v>
      </c>
      <c r="O85" s="196">
        <v>0</v>
      </c>
      <c r="P85" s="196">
        <v>37.14</v>
      </c>
      <c r="Q85" s="196">
        <v>3.23</v>
      </c>
      <c r="R85" s="196">
        <v>12.54</v>
      </c>
      <c r="S85" s="196">
        <v>7.81</v>
      </c>
      <c r="T85" s="196">
        <v>0</v>
      </c>
      <c r="U85" s="196">
        <v>24.77</v>
      </c>
      <c r="V85" s="196">
        <v>5.37</v>
      </c>
      <c r="W85" s="196">
        <v>10.3</v>
      </c>
      <c r="X85" s="196">
        <v>43.63</v>
      </c>
      <c r="Y85" s="196">
        <v>0</v>
      </c>
      <c r="Z85">
        <v>0</v>
      </c>
      <c r="AA85" s="196">
        <v>11.52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72.3</v>
      </c>
      <c r="AQ85" s="196">
        <v>26.67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9.02</v>
      </c>
      <c r="L86" s="196">
        <v>368.26</v>
      </c>
      <c r="M86" s="196">
        <v>27.21</v>
      </c>
      <c r="N86" s="196">
        <v>17.47</v>
      </c>
      <c r="O86" s="196">
        <v>0</v>
      </c>
      <c r="P86" s="196">
        <v>37.14</v>
      </c>
      <c r="Q86" s="196">
        <v>3.23</v>
      </c>
      <c r="R86" s="196">
        <v>12.54</v>
      </c>
      <c r="S86" s="196">
        <v>7.81</v>
      </c>
      <c r="T86" s="196">
        <v>0</v>
      </c>
      <c r="U86" s="196">
        <v>24.77</v>
      </c>
      <c r="V86" s="196">
        <v>5.37</v>
      </c>
      <c r="W86" s="196">
        <v>10.3</v>
      </c>
      <c r="X86" s="196">
        <v>43.63</v>
      </c>
      <c r="Y86" s="196">
        <v>0</v>
      </c>
      <c r="Z86">
        <v>0</v>
      </c>
      <c r="AA86" s="196">
        <v>11.52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72.3</v>
      </c>
      <c r="AQ86" s="196">
        <v>7.71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1.86</v>
      </c>
      <c r="L87" s="196">
        <v>368.25</v>
      </c>
      <c r="M87" s="196">
        <v>27.21</v>
      </c>
      <c r="N87" s="196">
        <v>17.47</v>
      </c>
      <c r="O87" s="196">
        <v>0</v>
      </c>
      <c r="P87" s="196">
        <v>37.14</v>
      </c>
      <c r="Q87" s="196">
        <v>2.79</v>
      </c>
      <c r="R87" s="196">
        <v>12.09</v>
      </c>
      <c r="S87" s="196">
        <v>3.72</v>
      </c>
      <c r="T87" s="196">
        <v>0</v>
      </c>
      <c r="U87" s="196">
        <v>24.77</v>
      </c>
      <c r="V87" s="196">
        <v>5.37</v>
      </c>
      <c r="W87" s="196">
        <v>10.3</v>
      </c>
      <c r="X87" s="196">
        <v>43.63</v>
      </c>
      <c r="Y87" s="196">
        <v>0</v>
      </c>
      <c r="Z87">
        <v>0</v>
      </c>
      <c r="AA87" s="196">
        <v>11.52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55.85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72.3</v>
      </c>
      <c r="AQ87" s="196">
        <v>7.71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1.86</v>
      </c>
      <c r="L88" s="196">
        <v>300.77</v>
      </c>
      <c r="M88" s="196">
        <v>27.21</v>
      </c>
      <c r="N88" s="196">
        <v>17.47</v>
      </c>
      <c r="O88" s="196">
        <v>0</v>
      </c>
      <c r="P88" s="196">
        <v>37.14</v>
      </c>
      <c r="Q88" s="196">
        <v>2.79</v>
      </c>
      <c r="R88" s="196">
        <v>4.6500000000000004</v>
      </c>
      <c r="S88" s="196">
        <v>3.72</v>
      </c>
      <c r="T88" s="196">
        <v>0</v>
      </c>
      <c r="U88" s="196">
        <v>24.77</v>
      </c>
      <c r="V88" s="196">
        <v>1.93</v>
      </c>
      <c r="W88" s="196">
        <v>10.3</v>
      </c>
      <c r="X88" s="196">
        <v>43.63</v>
      </c>
      <c r="Y88" s="196">
        <v>0</v>
      </c>
      <c r="Z88">
        <v>0</v>
      </c>
      <c r="AA88" s="196">
        <v>11.52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55.85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62.67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1.86</v>
      </c>
      <c r="L89" s="196">
        <v>242.93</v>
      </c>
      <c r="M89" s="196">
        <v>27.21</v>
      </c>
      <c r="N89" s="196">
        <v>17.47</v>
      </c>
      <c r="O89" s="196">
        <v>0</v>
      </c>
      <c r="P89" s="196">
        <v>37.14</v>
      </c>
      <c r="Q89" s="196">
        <v>2.79</v>
      </c>
      <c r="R89" s="196">
        <v>6.93</v>
      </c>
      <c r="S89" s="196">
        <v>3.72</v>
      </c>
      <c r="T89" s="196">
        <v>0</v>
      </c>
      <c r="U89" s="196">
        <v>24.77</v>
      </c>
      <c r="V89" s="196">
        <v>1.93</v>
      </c>
      <c r="W89" s="196">
        <v>10.3</v>
      </c>
      <c r="X89" s="196">
        <v>43.63</v>
      </c>
      <c r="Y89" s="196">
        <v>0</v>
      </c>
      <c r="Z89">
        <v>0</v>
      </c>
      <c r="AA89" s="196">
        <v>11.52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57.48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62.67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1.86</v>
      </c>
      <c r="L90" s="196">
        <v>204.37</v>
      </c>
      <c r="M90" s="196">
        <v>27.21</v>
      </c>
      <c r="N90" s="196">
        <v>17.47</v>
      </c>
      <c r="O90" s="196">
        <v>0</v>
      </c>
      <c r="P90" s="196">
        <v>37.14</v>
      </c>
      <c r="Q90" s="196">
        <v>2.79</v>
      </c>
      <c r="R90" s="196">
        <v>6.93</v>
      </c>
      <c r="S90" s="196">
        <v>3.72</v>
      </c>
      <c r="T90" s="196">
        <v>0</v>
      </c>
      <c r="U90" s="196">
        <v>24.77</v>
      </c>
      <c r="V90" s="196">
        <v>1.93</v>
      </c>
      <c r="W90" s="196">
        <v>10.3</v>
      </c>
      <c r="X90" s="196">
        <v>43.63</v>
      </c>
      <c r="Y90" s="196">
        <v>0</v>
      </c>
      <c r="Z90">
        <v>0</v>
      </c>
      <c r="AA90" s="196">
        <v>11.52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57.48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62.67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1.86</v>
      </c>
      <c r="L91" s="196">
        <v>204.37</v>
      </c>
      <c r="M91" s="196">
        <v>27.21</v>
      </c>
      <c r="N91" s="196">
        <v>17.47</v>
      </c>
      <c r="O91" s="196">
        <v>0</v>
      </c>
      <c r="P91" s="196">
        <v>37.14</v>
      </c>
      <c r="Q91" s="196">
        <v>2.79</v>
      </c>
      <c r="R91" s="196">
        <v>4.6500000000000004</v>
      </c>
      <c r="S91" s="196">
        <v>3.72</v>
      </c>
      <c r="T91" s="196">
        <v>0</v>
      </c>
      <c r="U91" s="196">
        <v>24.77</v>
      </c>
      <c r="V91" s="196">
        <v>1.93</v>
      </c>
      <c r="W91" s="196">
        <v>10.3</v>
      </c>
      <c r="X91" s="196">
        <v>43.63</v>
      </c>
      <c r="Y91" s="196">
        <v>0</v>
      </c>
      <c r="Z91">
        <v>0</v>
      </c>
      <c r="AA91" s="196">
        <v>11.52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57.48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72.69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1.86</v>
      </c>
      <c r="L92" s="196">
        <v>204.37</v>
      </c>
      <c r="M92" s="196">
        <v>27.21</v>
      </c>
      <c r="N92" s="196">
        <v>17.47</v>
      </c>
      <c r="O92" s="196">
        <v>0</v>
      </c>
      <c r="P92" s="196">
        <v>37.14</v>
      </c>
      <c r="Q92" s="196">
        <v>2.79</v>
      </c>
      <c r="R92" s="196">
        <v>4.6500000000000004</v>
      </c>
      <c r="S92" s="196">
        <v>3.72</v>
      </c>
      <c r="T92" s="196">
        <v>0</v>
      </c>
      <c r="U92" s="196">
        <v>24.77</v>
      </c>
      <c r="V92" s="196">
        <v>1.93</v>
      </c>
      <c r="W92" s="196">
        <v>10.3</v>
      </c>
      <c r="X92" s="196">
        <v>43.63</v>
      </c>
      <c r="Y92" s="196">
        <v>0</v>
      </c>
      <c r="Z92">
        <v>0</v>
      </c>
      <c r="AA92" s="196">
        <v>11.52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57.48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72.69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1.86</v>
      </c>
      <c r="L93" s="196">
        <v>204.37</v>
      </c>
      <c r="M93" s="196">
        <v>27.21</v>
      </c>
      <c r="N93" s="196">
        <v>17.47</v>
      </c>
      <c r="O93" s="196">
        <v>0</v>
      </c>
      <c r="P93" s="196">
        <v>37.14</v>
      </c>
      <c r="Q93" s="196">
        <v>2.79</v>
      </c>
      <c r="R93" s="196">
        <v>4.6500000000000004</v>
      </c>
      <c r="S93" s="196">
        <v>3.72</v>
      </c>
      <c r="T93" s="196">
        <v>0</v>
      </c>
      <c r="U93" s="196">
        <v>24.77</v>
      </c>
      <c r="V93" s="196">
        <v>1.93</v>
      </c>
      <c r="W93" s="196">
        <v>10.3</v>
      </c>
      <c r="X93" s="196">
        <v>43.63</v>
      </c>
      <c r="Y93" s="196">
        <v>0</v>
      </c>
      <c r="Z93">
        <v>0</v>
      </c>
      <c r="AA93" s="196">
        <v>11.52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72.3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1.86</v>
      </c>
      <c r="L94" s="196">
        <v>204.37</v>
      </c>
      <c r="M94" s="196">
        <v>27.21</v>
      </c>
      <c r="N94" s="196">
        <v>17.47</v>
      </c>
      <c r="O94" s="196">
        <v>0</v>
      </c>
      <c r="P94" s="196">
        <v>37.14</v>
      </c>
      <c r="Q94" s="196">
        <v>2.79</v>
      </c>
      <c r="R94" s="196">
        <v>4.6500000000000004</v>
      </c>
      <c r="S94" s="196">
        <v>3.72</v>
      </c>
      <c r="T94" s="196">
        <v>0</v>
      </c>
      <c r="U94" s="196">
        <v>24.77</v>
      </c>
      <c r="V94" s="196">
        <v>1.93</v>
      </c>
      <c r="W94" s="196">
        <v>10.3</v>
      </c>
      <c r="X94" s="196">
        <v>43.63</v>
      </c>
      <c r="Y94" s="196">
        <v>0</v>
      </c>
      <c r="Z94">
        <v>0</v>
      </c>
      <c r="AA94" s="196">
        <v>11.52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48.2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1.86</v>
      </c>
      <c r="L95" s="196">
        <v>243.9</v>
      </c>
      <c r="M95" s="196">
        <v>27.21</v>
      </c>
      <c r="N95" s="196">
        <v>17.47</v>
      </c>
      <c r="O95" s="196">
        <v>0</v>
      </c>
      <c r="P95" s="196">
        <v>37.14</v>
      </c>
      <c r="Q95" s="196">
        <v>2.79</v>
      </c>
      <c r="R95" s="196">
        <v>4.6500000000000004</v>
      </c>
      <c r="S95" s="196">
        <v>3.72</v>
      </c>
      <c r="T95" s="196">
        <v>0</v>
      </c>
      <c r="U95" s="196">
        <v>24.77</v>
      </c>
      <c r="V95" s="196">
        <v>1.93</v>
      </c>
      <c r="W95" s="196">
        <v>10.3</v>
      </c>
      <c r="X95" s="196">
        <v>43.63</v>
      </c>
      <c r="Y95" s="196">
        <v>0</v>
      </c>
      <c r="Z95">
        <v>0</v>
      </c>
      <c r="AA95" s="196">
        <v>11.52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21.21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1.88</v>
      </c>
      <c r="L96" s="196">
        <v>254.5</v>
      </c>
      <c r="M96" s="196">
        <v>27.21</v>
      </c>
      <c r="N96" s="196">
        <v>17.47</v>
      </c>
      <c r="O96" s="196">
        <v>0</v>
      </c>
      <c r="P96" s="196">
        <v>37.14</v>
      </c>
      <c r="Q96" s="196">
        <v>2.79</v>
      </c>
      <c r="R96" s="196">
        <v>4.6500000000000004</v>
      </c>
      <c r="S96" s="196">
        <v>3.72</v>
      </c>
      <c r="T96" s="196">
        <v>0</v>
      </c>
      <c r="U96" s="196">
        <v>24.77</v>
      </c>
      <c r="V96" s="196">
        <v>1.93</v>
      </c>
      <c r="W96" s="196">
        <v>10.3</v>
      </c>
      <c r="X96" s="196">
        <v>43.63</v>
      </c>
      <c r="Y96" s="196">
        <v>0</v>
      </c>
      <c r="Z96">
        <v>0</v>
      </c>
      <c r="AA96" s="196">
        <v>11.52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21.21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1.86</v>
      </c>
      <c r="L97" s="196">
        <v>265.11</v>
      </c>
      <c r="M97" s="196">
        <v>27.21</v>
      </c>
      <c r="N97" s="196">
        <v>17.47</v>
      </c>
      <c r="O97" s="196">
        <v>0</v>
      </c>
      <c r="P97" s="196">
        <v>37.14</v>
      </c>
      <c r="Q97" s="196">
        <v>2.79</v>
      </c>
      <c r="R97" s="196">
        <v>4.6500000000000004</v>
      </c>
      <c r="S97" s="196">
        <v>3.72</v>
      </c>
      <c r="T97" s="196">
        <v>0</v>
      </c>
      <c r="U97" s="196">
        <v>24.77</v>
      </c>
      <c r="V97" s="196">
        <v>1.93</v>
      </c>
      <c r="W97" s="196">
        <v>10.3</v>
      </c>
      <c r="X97" s="196">
        <v>43.63</v>
      </c>
      <c r="Y97" s="196">
        <v>0</v>
      </c>
      <c r="Z97">
        <v>0</v>
      </c>
      <c r="AA97" s="196">
        <v>11.52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21.21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1.86</v>
      </c>
      <c r="L98" s="196">
        <v>275.70999999999998</v>
      </c>
      <c r="M98" s="196">
        <v>27.21</v>
      </c>
      <c r="N98" s="196">
        <v>17.47</v>
      </c>
      <c r="O98" s="196">
        <v>0</v>
      </c>
      <c r="P98" s="196">
        <v>37.14</v>
      </c>
      <c r="Q98" s="196">
        <v>2.79</v>
      </c>
      <c r="R98" s="196">
        <v>4.6500000000000004</v>
      </c>
      <c r="S98" s="196">
        <v>3.72</v>
      </c>
      <c r="T98" s="196">
        <v>0</v>
      </c>
      <c r="U98" s="196">
        <v>24.77</v>
      </c>
      <c r="V98" s="196">
        <v>1.93</v>
      </c>
      <c r="W98" s="196">
        <v>10.3</v>
      </c>
      <c r="X98" s="196">
        <v>43.63</v>
      </c>
      <c r="Y98" s="196">
        <v>0</v>
      </c>
      <c r="Z98">
        <v>0</v>
      </c>
      <c r="AA98" s="196">
        <v>11.52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21.21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0.1168275</v>
      </c>
      <c r="L99">
        <f t="shared" si="0"/>
        <v>9.692207499999995</v>
      </c>
      <c r="M99">
        <f t="shared" si="0"/>
        <v>0.65273500000000062</v>
      </c>
      <c r="N99">
        <f t="shared" si="0"/>
        <v>0.41917750000000054</v>
      </c>
      <c r="O99">
        <f t="shared" si="0"/>
        <v>0</v>
      </c>
      <c r="P99">
        <f t="shared" si="0"/>
        <v>0.89135999999999938</v>
      </c>
      <c r="Q99">
        <f t="shared" si="0"/>
        <v>7.2454999999999964E-2</v>
      </c>
      <c r="R99">
        <f t="shared" si="0"/>
        <v>0.21656999999999973</v>
      </c>
      <c r="S99">
        <f t="shared" si="0"/>
        <v>0.13169000000000014</v>
      </c>
      <c r="T99">
        <f t="shared" si="0"/>
        <v>0</v>
      </c>
      <c r="U99">
        <f t="shared" si="0"/>
        <v>0.59447999999999968</v>
      </c>
      <c r="V99">
        <f t="shared" si="0"/>
        <v>9.5755000000000021E-2</v>
      </c>
      <c r="W99">
        <f t="shared" si="0"/>
        <v>0.24733499999999953</v>
      </c>
      <c r="X99">
        <f t="shared" si="0"/>
        <v>1.0479350000000021</v>
      </c>
      <c r="Y99">
        <f t="shared" si="0"/>
        <v>0</v>
      </c>
      <c r="Z99">
        <f t="shared" si="0"/>
        <v>0</v>
      </c>
      <c r="AA99">
        <f t="shared" si="0"/>
        <v>0.27134750000000007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1.4987925000000013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1.3560775000000014</v>
      </c>
      <c r="AQ99">
        <f t="shared" si="0"/>
        <v>0.45707000000000042</v>
      </c>
      <c r="AR99">
        <f t="shared" si="0"/>
        <v>0.16539000000000004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22.64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22.64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22.64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22.64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22.64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22.64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22.64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22.64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22.64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22.64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18.7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18.7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19.28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19.28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22.64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22.64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22.64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22.64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22.64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22.64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22.64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22.64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19.28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19.28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19.28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19.28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0.49483000000000055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4.92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4.92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4.92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4.92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4.92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4.92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4.92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4.92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4.92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4.92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0.11944000000000003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315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315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315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315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315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315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302.22000000000003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302.22000000000003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270.22000000000003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270.22000000000003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270.22000000000003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37.58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37.58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315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315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40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40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40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40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40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39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39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39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39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39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39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315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39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315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39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277.61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39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277.61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39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277.61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39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277.61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39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39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39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39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39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39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39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39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39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39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39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39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0.91653999999999991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6.8188849999999999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239.7</v>
      </c>
      <c r="L3" s="196">
        <v>4.6100000000000003</v>
      </c>
      <c r="M3" s="196">
        <v>34.85</v>
      </c>
      <c r="N3" s="196">
        <v>14.37</v>
      </c>
      <c r="O3" s="196">
        <v>2.64</v>
      </c>
      <c r="P3" s="196">
        <v>13.25</v>
      </c>
      <c r="Q3" s="196">
        <v>1.9</v>
      </c>
      <c r="R3" s="196">
        <v>8.98</v>
      </c>
      <c r="S3" s="196">
        <v>5.81</v>
      </c>
      <c r="T3" s="196">
        <v>0</v>
      </c>
      <c r="U3" s="196">
        <v>2.2400000000000002</v>
      </c>
      <c r="V3" s="196">
        <v>5.08</v>
      </c>
      <c r="W3" s="196">
        <v>7.57</v>
      </c>
      <c r="X3" s="196">
        <v>35.869999999999997</v>
      </c>
      <c r="Y3" s="196">
        <v>0</v>
      </c>
      <c r="Z3" s="196">
        <v>64.39</v>
      </c>
      <c r="AA3" s="196">
        <v>0</v>
      </c>
      <c r="AB3" s="196">
        <v>0</v>
      </c>
      <c r="AC3" s="196">
        <v>2.91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392.99</v>
      </c>
      <c r="AP3" s="196">
        <v>11.67</v>
      </c>
      <c r="AQ3" s="196">
        <v>0</v>
      </c>
      <c r="AR3" s="196">
        <v>20.059999999999999</v>
      </c>
      <c r="AS3" s="196">
        <v>31.39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239.7</v>
      </c>
      <c r="L4" s="196">
        <v>4.6100000000000003</v>
      </c>
      <c r="M4" s="196">
        <v>34.85</v>
      </c>
      <c r="N4" s="196">
        <v>14.37</v>
      </c>
      <c r="O4" s="196">
        <v>2.64</v>
      </c>
      <c r="P4" s="196">
        <v>13.25</v>
      </c>
      <c r="Q4" s="196">
        <v>1.9</v>
      </c>
      <c r="R4" s="196">
        <v>8.98</v>
      </c>
      <c r="S4" s="196">
        <v>5.81</v>
      </c>
      <c r="T4" s="196">
        <v>0</v>
      </c>
      <c r="U4" s="196">
        <v>2.2400000000000002</v>
      </c>
      <c r="V4" s="196">
        <v>5.08</v>
      </c>
      <c r="W4" s="196">
        <v>7.57</v>
      </c>
      <c r="X4" s="196">
        <v>35.869999999999997</v>
      </c>
      <c r="Y4" s="196">
        <v>0</v>
      </c>
      <c r="Z4" s="196">
        <v>64.39</v>
      </c>
      <c r="AA4" s="196">
        <v>0</v>
      </c>
      <c r="AB4" s="196">
        <v>0</v>
      </c>
      <c r="AC4" s="196">
        <v>2.91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392.99</v>
      </c>
      <c r="AP4" s="196">
        <v>11.67</v>
      </c>
      <c r="AQ4" s="196">
        <v>0</v>
      </c>
      <c r="AR4" s="196">
        <v>20.059999999999999</v>
      </c>
      <c r="AS4" s="196">
        <v>31.39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239.7</v>
      </c>
      <c r="L5" s="196">
        <v>4.6100000000000003</v>
      </c>
      <c r="M5" s="196">
        <v>34.85</v>
      </c>
      <c r="N5" s="196">
        <v>14.37</v>
      </c>
      <c r="O5" s="196">
        <v>2.64</v>
      </c>
      <c r="P5" s="196">
        <v>13.25</v>
      </c>
      <c r="Q5" s="196">
        <v>1.9</v>
      </c>
      <c r="R5" s="196">
        <v>8.98</v>
      </c>
      <c r="S5" s="196">
        <v>5.81</v>
      </c>
      <c r="T5" s="196">
        <v>0</v>
      </c>
      <c r="U5" s="196">
        <v>2.2400000000000002</v>
      </c>
      <c r="V5" s="196">
        <v>5.08</v>
      </c>
      <c r="W5" s="196">
        <v>7.57</v>
      </c>
      <c r="X5" s="196">
        <v>35.869999999999997</v>
      </c>
      <c r="Y5" s="196">
        <v>0</v>
      </c>
      <c r="Z5" s="196">
        <v>64.39</v>
      </c>
      <c r="AA5" s="196">
        <v>0</v>
      </c>
      <c r="AB5" s="196">
        <v>0</v>
      </c>
      <c r="AC5" s="196">
        <v>2.91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392.99</v>
      </c>
      <c r="AP5" s="196">
        <v>11.67</v>
      </c>
      <c r="AQ5" s="196">
        <v>0</v>
      </c>
      <c r="AR5" s="196">
        <v>20.059999999999999</v>
      </c>
      <c r="AS5" s="196">
        <v>31.39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239.7</v>
      </c>
      <c r="L6" s="196">
        <v>4.6100000000000003</v>
      </c>
      <c r="M6" s="196">
        <v>34.85</v>
      </c>
      <c r="N6" s="196">
        <v>14.37</v>
      </c>
      <c r="O6" s="196">
        <v>2.64</v>
      </c>
      <c r="P6" s="196">
        <v>13.25</v>
      </c>
      <c r="Q6" s="196">
        <v>1.9</v>
      </c>
      <c r="R6" s="196">
        <v>8.98</v>
      </c>
      <c r="S6" s="196">
        <v>5.81</v>
      </c>
      <c r="T6" s="196">
        <v>0</v>
      </c>
      <c r="U6" s="196">
        <v>2.2400000000000002</v>
      </c>
      <c r="V6" s="196">
        <v>5.08</v>
      </c>
      <c r="W6" s="196">
        <v>7.57</v>
      </c>
      <c r="X6" s="196">
        <v>35.869999999999997</v>
      </c>
      <c r="Y6" s="196">
        <v>0</v>
      </c>
      <c r="Z6" s="196">
        <v>64.39</v>
      </c>
      <c r="AA6" s="196">
        <v>0</v>
      </c>
      <c r="AB6" s="196">
        <v>0</v>
      </c>
      <c r="AC6" s="196">
        <v>2.91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392.99</v>
      </c>
      <c r="AP6" s="196">
        <v>11.67</v>
      </c>
      <c r="AQ6" s="196">
        <v>0</v>
      </c>
      <c r="AR6" s="196">
        <v>20.059999999999999</v>
      </c>
      <c r="AS6" s="196">
        <v>31.39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239.7</v>
      </c>
      <c r="L7" s="196">
        <v>4.6100000000000003</v>
      </c>
      <c r="M7" s="196">
        <v>34.85</v>
      </c>
      <c r="N7" s="196">
        <v>14.37</v>
      </c>
      <c r="O7" s="196">
        <v>2.64</v>
      </c>
      <c r="P7" s="196">
        <v>13.25</v>
      </c>
      <c r="Q7" s="196">
        <v>1.9</v>
      </c>
      <c r="R7" s="196">
        <v>8.98</v>
      </c>
      <c r="S7" s="196">
        <v>5.81</v>
      </c>
      <c r="T7" s="196">
        <v>0</v>
      </c>
      <c r="U7" s="196">
        <v>2.2400000000000002</v>
      </c>
      <c r="V7" s="196">
        <v>5.08</v>
      </c>
      <c r="W7" s="196">
        <v>7.57</v>
      </c>
      <c r="X7" s="196">
        <v>35.869999999999997</v>
      </c>
      <c r="Y7" s="196">
        <v>0</v>
      </c>
      <c r="Z7" s="196">
        <v>64.39</v>
      </c>
      <c r="AA7" s="196">
        <v>20.34</v>
      </c>
      <c r="AB7" s="196">
        <v>0</v>
      </c>
      <c r="AC7" s="196">
        <v>2.25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392.99</v>
      </c>
      <c r="AP7" s="196">
        <v>11.67</v>
      </c>
      <c r="AQ7" s="196">
        <v>0</v>
      </c>
      <c r="AR7" s="196">
        <v>20.059999999999999</v>
      </c>
      <c r="AS7" s="196">
        <v>31.39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239.7</v>
      </c>
      <c r="L8" s="196">
        <v>4.6100000000000003</v>
      </c>
      <c r="M8" s="196">
        <v>34.85</v>
      </c>
      <c r="N8" s="196">
        <v>14.37</v>
      </c>
      <c r="O8" s="196">
        <v>2.64</v>
      </c>
      <c r="P8" s="196">
        <v>13.25</v>
      </c>
      <c r="Q8" s="196">
        <v>1.9</v>
      </c>
      <c r="R8" s="196">
        <v>8.98</v>
      </c>
      <c r="S8" s="196">
        <v>5.81</v>
      </c>
      <c r="T8" s="196">
        <v>0</v>
      </c>
      <c r="U8" s="196">
        <v>2.2400000000000002</v>
      </c>
      <c r="V8" s="196">
        <v>5.08</v>
      </c>
      <c r="W8" s="196">
        <v>7.57</v>
      </c>
      <c r="X8" s="196">
        <v>35.869999999999997</v>
      </c>
      <c r="Y8" s="196">
        <v>0</v>
      </c>
      <c r="Z8" s="196">
        <v>64.39</v>
      </c>
      <c r="AA8" s="196">
        <v>20.34</v>
      </c>
      <c r="AB8" s="196">
        <v>0</v>
      </c>
      <c r="AC8" s="196">
        <v>1.75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392.99</v>
      </c>
      <c r="AP8" s="196">
        <v>11.67</v>
      </c>
      <c r="AQ8" s="196">
        <v>0</v>
      </c>
      <c r="AR8" s="196">
        <v>20.059999999999999</v>
      </c>
      <c r="AS8" s="196">
        <v>31.39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239.7</v>
      </c>
      <c r="L9" s="196">
        <v>4.6100000000000003</v>
      </c>
      <c r="M9" s="196">
        <v>34.85</v>
      </c>
      <c r="N9" s="196">
        <v>14.37</v>
      </c>
      <c r="O9" s="196">
        <v>2.64</v>
      </c>
      <c r="P9" s="196">
        <v>13.25</v>
      </c>
      <c r="Q9" s="196">
        <v>1.9</v>
      </c>
      <c r="R9" s="196">
        <v>8.98</v>
      </c>
      <c r="S9" s="196">
        <v>5.81</v>
      </c>
      <c r="T9" s="196">
        <v>0</v>
      </c>
      <c r="U9" s="196">
        <v>2.2400000000000002</v>
      </c>
      <c r="V9" s="196">
        <v>5.08</v>
      </c>
      <c r="W9" s="196">
        <v>7.57</v>
      </c>
      <c r="X9" s="196">
        <v>35.869999999999997</v>
      </c>
      <c r="Y9" s="196">
        <v>0</v>
      </c>
      <c r="Z9" s="196">
        <v>64.39</v>
      </c>
      <c r="AA9" s="196">
        <v>20.34</v>
      </c>
      <c r="AB9" s="196">
        <v>0</v>
      </c>
      <c r="AC9" s="196">
        <v>1.75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392.99</v>
      </c>
      <c r="AP9" s="196">
        <v>11.67</v>
      </c>
      <c r="AQ9" s="196">
        <v>0</v>
      </c>
      <c r="AR9" s="196">
        <v>20.059999999999999</v>
      </c>
      <c r="AS9" s="196">
        <v>31.39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239.7</v>
      </c>
      <c r="L10" s="196">
        <v>4.6100000000000003</v>
      </c>
      <c r="M10" s="196">
        <v>34.85</v>
      </c>
      <c r="N10" s="196">
        <v>14.37</v>
      </c>
      <c r="O10" s="196">
        <v>2.64</v>
      </c>
      <c r="P10" s="196">
        <v>13.25</v>
      </c>
      <c r="Q10" s="196">
        <v>1.9</v>
      </c>
      <c r="R10" s="196">
        <v>8.98</v>
      </c>
      <c r="S10" s="196">
        <v>5.81</v>
      </c>
      <c r="T10" s="196">
        <v>0</v>
      </c>
      <c r="U10" s="196">
        <v>2.2400000000000002</v>
      </c>
      <c r="V10" s="196">
        <v>5.08</v>
      </c>
      <c r="W10" s="196">
        <v>7.57</v>
      </c>
      <c r="X10" s="196">
        <v>35.869999999999997</v>
      </c>
      <c r="Y10" s="196">
        <v>0</v>
      </c>
      <c r="Z10" s="196">
        <v>64.39</v>
      </c>
      <c r="AA10" s="196">
        <v>20.34</v>
      </c>
      <c r="AB10" s="196">
        <v>0</v>
      </c>
      <c r="AC10" s="196">
        <v>1.75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392.99</v>
      </c>
      <c r="AP10" s="196">
        <v>11.67</v>
      </c>
      <c r="AQ10" s="196">
        <v>0</v>
      </c>
      <c r="AR10" s="196">
        <v>20.059999999999999</v>
      </c>
      <c r="AS10" s="196">
        <v>31.39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239.7</v>
      </c>
      <c r="L11" s="196">
        <v>4.6100000000000003</v>
      </c>
      <c r="M11" s="196">
        <v>34.85</v>
      </c>
      <c r="N11" s="196">
        <v>14.37</v>
      </c>
      <c r="O11" s="196">
        <v>2.64</v>
      </c>
      <c r="P11" s="196">
        <v>13.25</v>
      </c>
      <c r="Q11" s="196">
        <v>1.9</v>
      </c>
      <c r="R11" s="196">
        <v>8.98</v>
      </c>
      <c r="S11" s="196">
        <v>5.81</v>
      </c>
      <c r="T11" s="196">
        <v>0</v>
      </c>
      <c r="U11" s="196">
        <v>2.2400000000000002</v>
      </c>
      <c r="V11" s="196">
        <v>5.08</v>
      </c>
      <c r="W11" s="196">
        <v>7.57</v>
      </c>
      <c r="X11" s="196">
        <v>35.869999999999997</v>
      </c>
      <c r="Y11" s="196">
        <v>0</v>
      </c>
      <c r="Z11" s="196">
        <v>64.39</v>
      </c>
      <c r="AA11" s="196">
        <v>20.34</v>
      </c>
      <c r="AB11" s="196">
        <v>0</v>
      </c>
      <c r="AC11" s="196">
        <v>1.75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392.99</v>
      </c>
      <c r="AP11" s="196">
        <v>11.67</v>
      </c>
      <c r="AQ11" s="196">
        <v>0</v>
      </c>
      <c r="AR11" s="196">
        <v>20.059999999999999</v>
      </c>
      <c r="AS11" s="196">
        <v>31.39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239.7</v>
      </c>
      <c r="L12" s="196">
        <v>4.6100000000000003</v>
      </c>
      <c r="M12" s="196">
        <v>34.85</v>
      </c>
      <c r="N12" s="196">
        <v>14.37</v>
      </c>
      <c r="O12" s="196">
        <v>2.64</v>
      </c>
      <c r="P12" s="196">
        <v>13.25</v>
      </c>
      <c r="Q12" s="196">
        <v>1.9</v>
      </c>
      <c r="R12" s="196">
        <v>8.98</v>
      </c>
      <c r="S12" s="196">
        <v>5.81</v>
      </c>
      <c r="T12" s="196">
        <v>0</v>
      </c>
      <c r="U12" s="196">
        <v>2.2400000000000002</v>
      </c>
      <c r="V12" s="196">
        <v>5.08</v>
      </c>
      <c r="W12" s="196">
        <v>7.57</v>
      </c>
      <c r="X12" s="196">
        <v>35.869999999999997</v>
      </c>
      <c r="Y12" s="196">
        <v>0</v>
      </c>
      <c r="Z12" s="196">
        <v>64.39</v>
      </c>
      <c r="AA12" s="196">
        <v>20.34</v>
      </c>
      <c r="AB12" s="196">
        <v>0</v>
      </c>
      <c r="AC12" s="196">
        <v>1.75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392.99</v>
      </c>
      <c r="AP12" s="196">
        <v>11.67</v>
      </c>
      <c r="AQ12" s="196">
        <v>0</v>
      </c>
      <c r="AR12" s="196">
        <v>20.059999999999999</v>
      </c>
      <c r="AS12" s="196">
        <v>31.39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239.7</v>
      </c>
      <c r="L13" s="196">
        <v>4.6100000000000003</v>
      </c>
      <c r="M13" s="196">
        <v>34.85</v>
      </c>
      <c r="N13" s="196">
        <v>14.37</v>
      </c>
      <c r="O13" s="196">
        <v>2.64</v>
      </c>
      <c r="P13" s="196">
        <v>13.25</v>
      </c>
      <c r="Q13" s="196">
        <v>1.9</v>
      </c>
      <c r="R13" s="196">
        <v>8.98</v>
      </c>
      <c r="S13" s="196">
        <v>5.81</v>
      </c>
      <c r="T13" s="196">
        <v>0</v>
      </c>
      <c r="U13" s="196">
        <v>2.2400000000000002</v>
      </c>
      <c r="V13" s="196">
        <v>5.08</v>
      </c>
      <c r="W13" s="196">
        <v>7.57</v>
      </c>
      <c r="X13" s="196">
        <v>35.869999999999997</v>
      </c>
      <c r="Y13" s="196">
        <v>0</v>
      </c>
      <c r="Z13" s="196">
        <v>64.39</v>
      </c>
      <c r="AA13" s="196">
        <v>20.34</v>
      </c>
      <c r="AB13" s="196">
        <v>0</v>
      </c>
      <c r="AC13" s="196">
        <v>1.75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392.99</v>
      </c>
      <c r="AP13" s="196">
        <v>11.67</v>
      </c>
      <c r="AQ13" s="196">
        <v>0</v>
      </c>
      <c r="AR13" s="196">
        <v>20.059999999999999</v>
      </c>
      <c r="AS13" s="196">
        <v>31.39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239.7</v>
      </c>
      <c r="L14" s="196">
        <v>4.6100000000000003</v>
      </c>
      <c r="M14" s="196">
        <v>34.85</v>
      </c>
      <c r="N14" s="196">
        <v>14.37</v>
      </c>
      <c r="O14" s="196">
        <v>2.64</v>
      </c>
      <c r="P14" s="196">
        <v>13.25</v>
      </c>
      <c r="Q14" s="196">
        <v>1.9</v>
      </c>
      <c r="R14" s="196">
        <v>8.98</v>
      </c>
      <c r="S14" s="196">
        <v>5.81</v>
      </c>
      <c r="T14" s="196">
        <v>0</v>
      </c>
      <c r="U14" s="196">
        <v>2.2400000000000002</v>
      </c>
      <c r="V14" s="196">
        <v>5.08</v>
      </c>
      <c r="W14" s="196">
        <v>7.57</v>
      </c>
      <c r="X14" s="196">
        <v>35.869999999999997</v>
      </c>
      <c r="Y14" s="196">
        <v>0</v>
      </c>
      <c r="Z14" s="196">
        <v>64.39</v>
      </c>
      <c r="AA14" s="196">
        <v>20.34</v>
      </c>
      <c r="AB14" s="196">
        <v>0</v>
      </c>
      <c r="AC14" s="196">
        <v>1.75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392.99</v>
      </c>
      <c r="AP14" s="196">
        <v>11.67</v>
      </c>
      <c r="AQ14" s="196">
        <v>0</v>
      </c>
      <c r="AR14" s="196">
        <v>20.059999999999999</v>
      </c>
      <c r="AS14" s="196">
        <v>31.39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239.7</v>
      </c>
      <c r="L15" s="196">
        <v>4.6100000000000003</v>
      </c>
      <c r="M15" s="196">
        <v>34.85</v>
      </c>
      <c r="N15" s="196">
        <v>14.37</v>
      </c>
      <c r="O15" s="196">
        <v>2.64</v>
      </c>
      <c r="P15" s="196">
        <v>13.25</v>
      </c>
      <c r="Q15" s="196">
        <v>1.9</v>
      </c>
      <c r="R15" s="196">
        <v>8.98</v>
      </c>
      <c r="S15" s="196">
        <v>5.81</v>
      </c>
      <c r="T15" s="196">
        <v>0</v>
      </c>
      <c r="U15" s="196">
        <v>2.2400000000000002</v>
      </c>
      <c r="V15" s="196">
        <v>5.08</v>
      </c>
      <c r="W15" s="196">
        <v>7.57</v>
      </c>
      <c r="X15" s="196">
        <v>35.869999999999997</v>
      </c>
      <c r="Y15" s="196">
        <v>0</v>
      </c>
      <c r="Z15" s="196">
        <v>64.39</v>
      </c>
      <c r="AA15" s="196">
        <v>20.34</v>
      </c>
      <c r="AB15" s="196">
        <v>0</v>
      </c>
      <c r="AC15" s="196">
        <v>1.75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20.059999999999999</v>
      </c>
      <c r="AS15" s="196">
        <v>31.39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239.7</v>
      </c>
      <c r="L16" s="196">
        <v>4.6100000000000003</v>
      </c>
      <c r="M16" s="196">
        <v>34.85</v>
      </c>
      <c r="N16" s="196">
        <v>14.37</v>
      </c>
      <c r="O16" s="196">
        <v>2.64</v>
      </c>
      <c r="P16" s="196">
        <v>13.25</v>
      </c>
      <c r="Q16" s="196">
        <v>1.9</v>
      </c>
      <c r="R16" s="196">
        <v>8.98</v>
      </c>
      <c r="S16" s="196">
        <v>5.81</v>
      </c>
      <c r="T16" s="196">
        <v>0</v>
      </c>
      <c r="U16" s="196">
        <v>2.2400000000000002</v>
      </c>
      <c r="V16" s="196">
        <v>5.08</v>
      </c>
      <c r="W16" s="196">
        <v>7.57</v>
      </c>
      <c r="X16" s="196">
        <v>35.869999999999997</v>
      </c>
      <c r="Y16" s="196">
        <v>0</v>
      </c>
      <c r="Z16" s="196">
        <v>64.39</v>
      </c>
      <c r="AA16" s="196">
        <v>20.34</v>
      </c>
      <c r="AB16" s="196">
        <v>0</v>
      </c>
      <c r="AC16" s="196">
        <v>1.75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20.059999999999999</v>
      </c>
      <c r="AS16" s="196">
        <v>31.39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239.7</v>
      </c>
      <c r="L17" s="196">
        <v>4.6100000000000003</v>
      </c>
      <c r="M17" s="196">
        <v>34.85</v>
      </c>
      <c r="N17" s="196">
        <v>14.37</v>
      </c>
      <c r="O17" s="196">
        <v>2.64</v>
      </c>
      <c r="P17" s="196">
        <v>13.25</v>
      </c>
      <c r="Q17" s="196">
        <v>1.9</v>
      </c>
      <c r="R17" s="196">
        <v>8.98</v>
      </c>
      <c r="S17" s="196">
        <v>5.81</v>
      </c>
      <c r="T17" s="196">
        <v>0</v>
      </c>
      <c r="U17" s="196">
        <v>2.2400000000000002</v>
      </c>
      <c r="V17" s="196">
        <v>5.08</v>
      </c>
      <c r="W17" s="196">
        <v>7.57</v>
      </c>
      <c r="X17" s="196">
        <v>35.869999999999997</v>
      </c>
      <c r="Y17" s="196">
        <v>0</v>
      </c>
      <c r="Z17" s="196">
        <v>64.39</v>
      </c>
      <c r="AA17" s="196">
        <v>20.34</v>
      </c>
      <c r="AB17" s="196">
        <v>0</v>
      </c>
      <c r="AC17" s="196">
        <v>1.75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20.059999999999999</v>
      </c>
      <c r="AS17" s="196">
        <v>31.39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239.7</v>
      </c>
      <c r="L18" s="196">
        <v>4.6100000000000003</v>
      </c>
      <c r="M18" s="196">
        <v>34.85</v>
      </c>
      <c r="N18" s="196">
        <v>14.37</v>
      </c>
      <c r="O18" s="196">
        <v>2.64</v>
      </c>
      <c r="P18" s="196">
        <v>13.25</v>
      </c>
      <c r="Q18" s="196">
        <v>1.9</v>
      </c>
      <c r="R18" s="196">
        <v>8.98</v>
      </c>
      <c r="S18" s="196">
        <v>5.81</v>
      </c>
      <c r="T18" s="196">
        <v>0</v>
      </c>
      <c r="U18" s="196">
        <v>2.2400000000000002</v>
      </c>
      <c r="V18" s="196">
        <v>5.08</v>
      </c>
      <c r="W18" s="196">
        <v>7.57</v>
      </c>
      <c r="X18" s="196">
        <v>35.869999999999997</v>
      </c>
      <c r="Y18" s="196">
        <v>0</v>
      </c>
      <c r="Z18" s="196">
        <v>64.39</v>
      </c>
      <c r="AA18" s="196">
        <v>20.34</v>
      </c>
      <c r="AB18" s="196">
        <v>0</v>
      </c>
      <c r="AC18" s="196">
        <v>1.75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20.059999999999999</v>
      </c>
      <c r="AS18" s="196">
        <v>31.39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239.7</v>
      </c>
      <c r="L19" s="196">
        <v>4.6100000000000003</v>
      </c>
      <c r="M19" s="196">
        <v>34.85</v>
      </c>
      <c r="N19" s="196">
        <v>14.37</v>
      </c>
      <c r="O19" s="196">
        <v>2.64</v>
      </c>
      <c r="P19" s="196">
        <v>13.25</v>
      </c>
      <c r="Q19" s="196">
        <v>1.9</v>
      </c>
      <c r="R19" s="196">
        <v>8.98</v>
      </c>
      <c r="S19" s="196">
        <v>5.81</v>
      </c>
      <c r="T19" s="196">
        <v>0</v>
      </c>
      <c r="U19" s="196">
        <v>2.2400000000000002</v>
      </c>
      <c r="V19" s="196">
        <v>5.08</v>
      </c>
      <c r="W19" s="196">
        <v>7.57</v>
      </c>
      <c r="X19" s="196">
        <v>35.869999999999997</v>
      </c>
      <c r="Y19" s="196">
        <v>0</v>
      </c>
      <c r="Z19" s="196">
        <v>64.39</v>
      </c>
      <c r="AA19" s="196">
        <v>20.34</v>
      </c>
      <c r="AB19" s="196">
        <v>0</v>
      </c>
      <c r="AC19" s="196">
        <v>1.75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392.99</v>
      </c>
      <c r="AP19" s="196">
        <v>11.67</v>
      </c>
      <c r="AQ19" s="196">
        <v>0</v>
      </c>
      <c r="AR19" s="196">
        <v>20.059999999999999</v>
      </c>
      <c r="AS19" s="196">
        <v>31.39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239.7</v>
      </c>
      <c r="L20" s="196">
        <v>4.6100000000000003</v>
      </c>
      <c r="M20" s="196">
        <v>34.85</v>
      </c>
      <c r="N20" s="196">
        <v>14.37</v>
      </c>
      <c r="O20" s="196">
        <v>2.64</v>
      </c>
      <c r="P20" s="196">
        <v>13.25</v>
      </c>
      <c r="Q20" s="196">
        <v>1.9</v>
      </c>
      <c r="R20" s="196">
        <v>8.98</v>
      </c>
      <c r="S20" s="196">
        <v>5.81</v>
      </c>
      <c r="T20" s="196">
        <v>0</v>
      </c>
      <c r="U20" s="196">
        <v>2.2400000000000002</v>
      </c>
      <c r="V20" s="196">
        <v>5.08</v>
      </c>
      <c r="W20" s="196">
        <v>7.57</v>
      </c>
      <c r="X20" s="196">
        <v>35.869999999999997</v>
      </c>
      <c r="Y20" s="196">
        <v>0</v>
      </c>
      <c r="Z20" s="196">
        <v>64.39</v>
      </c>
      <c r="AA20" s="196">
        <v>20.34</v>
      </c>
      <c r="AB20" s="196">
        <v>0</v>
      </c>
      <c r="AC20" s="196">
        <v>1.75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392.99</v>
      </c>
      <c r="AP20" s="196">
        <v>11.67</v>
      </c>
      <c r="AQ20" s="196">
        <v>0</v>
      </c>
      <c r="AR20" s="196">
        <v>20.059999999999999</v>
      </c>
      <c r="AS20" s="196">
        <v>31.39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239.7</v>
      </c>
      <c r="L21" s="196">
        <v>4.6100000000000003</v>
      </c>
      <c r="M21" s="196">
        <v>34.85</v>
      </c>
      <c r="N21" s="196">
        <v>14.37</v>
      </c>
      <c r="O21" s="196">
        <v>2.64</v>
      </c>
      <c r="P21" s="196">
        <v>13.25</v>
      </c>
      <c r="Q21" s="196">
        <v>1.9</v>
      </c>
      <c r="R21" s="196">
        <v>8.98</v>
      </c>
      <c r="S21" s="196">
        <v>5.81</v>
      </c>
      <c r="T21" s="196">
        <v>0</v>
      </c>
      <c r="U21" s="196">
        <v>2.2400000000000002</v>
      </c>
      <c r="V21" s="196">
        <v>5.08</v>
      </c>
      <c r="W21" s="196">
        <v>7.57</v>
      </c>
      <c r="X21" s="196">
        <v>35.869999999999997</v>
      </c>
      <c r="Y21" s="196">
        <v>0</v>
      </c>
      <c r="Z21" s="196">
        <v>63.76</v>
      </c>
      <c r="AA21" s="196">
        <v>20.16</v>
      </c>
      <c r="AB21" s="196">
        <v>0</v>
      </c>
      <c r="AC21" s="196">
        <v>1.75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392.99</v>
      </c>
      <c r="AP21" s="196">
        <v>11.67</v>
      </c>
      <c r="AQ21" s="196">
        <v>0</v>
      </c>
      <c r="AR21" s="196">
        <v>20.059999999999999</v>
      </c>
      <c r="AS21" s="196">
        <v>31.39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239.7</v>
      </c>
      <c r="L22" s="196">
        <v>4.6100000000000003</v>
      </c>
      <c r="M22" s="196">
        <v>34.85</v>
      </c>
      <c r="N22" s="196">
        <v>14.37</v>
      </c>
      <c r="O22" s="196">
        <v>2.64</v>
      </c>
      <c r="P22" s="196">
        <v>13.25</v>
      </c>
      <c r="Q22" s="196">
        <v>1.9</v>
      </c>
      <c r="R22" s="196">
        <v>8.98</v>
      </c>
      <c r="S22" s="196">
        <v>5.81</v>
      </c>
      <c r="T22" s="196">
        <v>0</v>
      </c>
      <c r="U22" s="196">
        <v>2.2400000000000002</v>
      </c>
      <c r="V22" s="196">
        <v>5.08</v>
      </c>
      <c r="W22" s="196">
        <v>7.57</v>
      </c>
      <c r="X22" s="196">
        <v>35.869999999999997</v>
      </c>
      <c r="Y22" s="196">
        <v>0</v>
      </c>
      <c r="Z22" s="196">
        <v>63.76</v>
      </c>
      <c r="AA22" s="196">
        <v>20.16</v>
      </c>
      <c r="AB22" s="196">
        <v>0</v>
      </c>
      <c r="AC22" s="196">
        <v>1.75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20.059999999999999</v>
      </c>
      <c r="AS22" s="196">
        <v>31.39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239.7</v>
      </c>
      <c r="L23" s="196">
        <v>4.6100000000000003</v>
      </c>
      <c r="M23" s="196">
        <v>34.85</v>
      </c>
      <c r="N23" s="196">
        <v>14.37</v>
      </c>
      <c r="O23" s="196">
        <v>2.64</v>
      </c>
      <c r="P23" s="196">
        <v>13.25</v>
      </c>
      <c r="Q23" s="196">
        <v>1.9</v>
      </c>
      <c r="R23" s="196">
        <v>8.98</v>
      </c>
      <c r="S23" s="196">
        <v>5.81</v>
      </c>
      <c r="T23" s="196">
        <v>0</v>
      </c>
      <c r="U23" s="196">
        <v>2.2400000000000002</v>
      </c>
      <c r="V23" s="196">
        <v>5.08</v>
      </c>
      <c r="W23" s="196">
        <v>7.57</v>
      </c>
      <c r="X23" s="196">
        <v>35.869999999999997</v>
      </c>
      <c r="Y23" s="196">
        <v>0</v>
      </c>
      <c r="Z23" s="196">
        <v>63.76</v>
      </c>
      <c r="AA23" s="196">
        <v>20.16</v>
      </c>
      <c r="AB23" s="196">
        <v>0</v>
      </c>
      <c r="AC23" s="196">
        <v>1.75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392.99</v>
      </c>
      <c r="AP23" s="196">
        <v>11.67</v>
      </c>
      <c r="AQ23" s="196">
        <v>0</v>
      </c>
      <c r="AR23" s="196">
        <v>13.61</v>
      </c>
      <c r="AS23" s="196">
        <v>31.39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239.7</v>
      </c>
      <c r="L24" s="196">
        <v>4.6100000000000003</v>
      </c>
      <c r="M24" s="196">
        <v>34.85</v>
      </c>
      <c r="N24" s="196">
        <v>14.37</v>
      </c>
      <c r="O24" s="196">
        <v>2.64</v>
      </c>
      <c r="P24" s="196">
        <v>13.25</v>
      </c>
      <c r="Q24" s="196">
        <v>1.9</v>
      </c>
      <c r="R24" s="196">
        <v>8.98</v>
      </c>
      <c r="S24" s="196">
        <v>5.81</v>
      </c>
      <c r="T24" s="196">
        <v>0</v>
      </c>
      <c r="U24" s="196">
        <v>2.2400000000000002</v>
      </c>
      <c r="V24" s="196">
        <v>5.08</v>
      </c>
      <c r="W24" s="196">
        <v>7.57</v>
      </c>
      <c r="X24" s="196">
        <v>35.869999999999997</v>
      </c>
      <c r="Y24" s="196">
        <v>0</v>
      </c>
      <c r="Z24" s="196">
        <v>63.76</v>
      </c>
      <c r="AA24" s="196">
        <v>20.16</v>
      </c>
      <c r="AB24" s="196">
        <v>0</v>
      </c>
      <c r="AC24" s="196">
        <v>1.75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392.99</v>
      </c>
      <c r="AP24" s="196">
        <v>11.67</v>
      </c>
      <c r="AQ24" s="196">
        <v>0</v>
      </c>
      <c r="AR24" s="196">
        <v>13.61</v>
      </c>
      <c r="AS24" s="196">
        <v>31.39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239.7</v>
      </c>
      <c r="L25" s="196">
        <v>4.6100000000000003</v>
      </c>
      <c r="M25" s="196">
        <v>5.0599999999999996</v>
      </c>
      <c r="N25" s="196">
        <v>1.52</v>
      </c>
      <c r="O25" s="196">
        <v>2.64</v>
      </c>
      <c r="P25" s="196">
        <v>0.89</v>
      </c>
      <c r="Q25" s="196">
        <v>1.9</v>
      </c>
      <c r="R25" s="196">
        <v>8.98</v>
      </c>
      <c r="S25" s="196">
        <v>5.81</v>
      </c>
      <c r="T25" s="196">
        <v>0</v>
      </c>
      <c r="U25" s="196">
        <v>2.2400000000000002</v>
      </c>
      <c r="V25" s="196">
        <v>3.75</v>
      </c>
      <c r="W25" s="196">
        <v>1.25</v>
      </c>
      <c r="X25" s="196">
        <v>5.31</v>
      </c>
      <c r="Y25" s="196">
        <v>0</v>
      </c>
      <c r="Z25" s="196">
        <v>64.39</v>
      </c>
      <c r="AA25" s="196">
        <v>20.34</v>
      </c>
      <c r="AB25" s="196">
        <v>0</v>
      </c>
      <c r="AC25" s="196">
        <v>1.75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392.99</v>
      </c>
      <c r="AP25" s="196">
        <v>11.67</v>
      </c>
      <c r="AQ25" s="196">
        <v>0</v>
      </c>
      <c r="AR25" s="196">
        <v>13.61</v>
      </c>
      <c r="AS25" s="196">
        <v>31.39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239.7</v>
      </c>
      <c r="L26" s="196">
        <v>4.6100000000000003</v>
      </c>
      <c r="M26" s="196">
        <v>2.29</v>
      </c>
      <c r="N26" s="196">
        <v>0.94</v>
      </c>
      <c r="O26" s="196">
        <v>2.64</v>
      </c>
      <c r="P26" s="196">
        <v>0.89</v>
      </c>
      <c r="Q26" s="196">
        <v>1.9</v>
      </c>
      <c r="R26" s="196">
        <v>8.98</v>
      </c>
      <c r="S26" s="196">
        <v>5.81</v>
      </c>
      <c r="T26" s="196">
        <v>0</v>
      </c>
      <c r="U26" s="196">
        <v>2.2400000000000002</v>
      </c>
      <c r="V26" s="196">
        <v>3.75</v>
      </c>
      <c r="W26" s="196">
        <v>1.25</v>
      </c>
      <c r="X26" s="196">
        <v>5.31</v>
      </c>
      <c r="Y26" s="196">
        <v>0</v>
      </c>
      <c r="Z26" s="196">
        <v>64.39</v>
      </c>
      <c r="AA26" s="196">
        <v>20.34</v>
      </c>
      <c r="AB26" s="196">
        <v>0</v>
      </c>
      <c r="AC26" s="196">
        <v>1.75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392.99</v>
      </c>
      <c r="AP26" s="196">
        <v>11.67</v>
      </c>
      <c r="AQ26" s="196">
        <v>0</v>
      </c>
      <c r="AR26" s="196">
        <v>13.61</v>
      </c>
      <c r="AS26" s="196">
        <v>31.39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191.5</v>
      </c>
      <c r="L27" s="196">
        <v>0.75</v>
      </c>
      <c r="M27" s="196">
        <v>2.29</v>
      </c>
      <c r="N27" s="196">
        <v>0.94</v>
      </c>
      <c r="O27" s="196">
        <v>2.64</v>
      </c>
      <c r="P27" s="196">
        <v>0.89</v>
      </c>
      <c r="Q27" s="196">
        <v>0.17</v>
      </c>
      <c r="R27" s="196">
        <v>0.67</v>
      </c>
      <c r="S27" s="196">
        <v>0.42</v>
      </c>
      <c r="T27" s="196">
        <v>0</v>
      </c>
      <c r="U27" s="196">
        <v>2.2400000000000002</v>
      </c>
      <c r="V27" s="196">
        <v>0.81</v>
      </c>
      <c r="W27" s="196">
        <v>0.55000000000000004</v>
      </c>
      <c r="X27" s="196">
        <v>2.33</v>
      </c>
      <c r="Y27" s="196">
        <v>0</v>
      </c>
      <c r="Z27" s="196">
        <v>37.64</v>
      </c>
      <c r="AA27" s="196">
        <v>1.43</v>
      </c>
      <c r="AB27" s="196">
        <v>0</v>
      </c>
      <c r="AC27" s="196">
        <v>1.75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16.72</v>
      </c>
      <c r="AL27" s="196">
        <v>0</v>
      </c>
      <c r="AM27" s="196">
        <v>0</v>
      </c>
      <c r="AN27" s="196">
        <v>0</v>
      </c>
      <c r="AO27" s="196">
        <v>392.99</v>
      </c>
      <c r="AP27" s="196">
        <v>11.67</v>
      </c>
      <c r="AQ27" s="196">
        <v>0</v>
      </c>
      <c r="AR27" s="196">
        <v>13.61</v>
      </c>
      <c r="AS27" s="196">
        <v>31.39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191.5</v>
      </c>
      <c r="L28" s="196">
        <v>0.75</v>
      </c>
      <c r="M28" s="196">
        <v>2.29</v>
      </c>
      <c r="N28" s="196">
        <v>0.94</v>
      </c>
      <c r="O28" s="196">
        <v>2.64</v>
      </c>
      <c r="P28" s="196">
        <v>0.89</v>
      </c>
      <c r="Q28" s="196">
        <v>0.17</v>
      </c>
      <c r="R28" s="196">
        <v>0.67</v>
      </c>
      <c r="S28" s="196">
        <v>0.42</v>
      </c>
      <c r="T28" s="196">
        <v>0</v>
      </c>
      <c r="U28" s="196">
        <v>2.2400000000000002</v>
      </c>
      <c r="V28" s="196">
        <v>1.0900000000000001</v>
      </c>
      <c r="W28" s="196">
        <v>0.55000000000000004</v>
      </c>
      <c r="X28" s="196">
        <v>2.33</v>
      </c>
      <c r="Y28" s="196">
        <v>0</v>
      </c>
      <c r="Z28" s="196">
        <v>27.23</v>
      </c>
      <c r="AA28" s="196">
        <v>1.43</v>
      </c>
      <c r="AB28" s="196">
        <v>0</v>
      </c>
      <c r="AC28" s="196">
        <v>1.75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16.72</v>
      </c>
      <c r="AL28" s="196">
        <v>0</v>
      </c>
      <c r="AM28" s="196">
        <v>0</v>
      </c>
      <c r="AN28" s="196">
        <v>0</v>
      </c>
      <c r="AO28" s="196">
        <v>392.99</v>
      </c>
      <c r="AP28" s="196">
        <v>11.67</v>
      </c>
      <c r="AQ28" s="196">
        <v>0</v>
      </c>
      <c r="AR28" s="196">
        <v>13.61</v>
      </c>
      <c r="AS28" s="196">
        <v>31.39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143.30000000000001</v>
      </c>
      <c r="L29" s="196">
        <v>0.75</v>
      </c>
      <c r="M29" s="196">
        <v>2.29</v>
      </c>
      <c r="N29" s="196">
        <v>0.94</v>
      </c>
      <c r="O29" s="196">
        <v>2.64</v>
      </c>
      <c r="P29" s="196">
        <v>0.89</v>
      </c>
      <c r="Q29" s="196">
        <v>0.17</v>
      </c>
      <c r="R29" s="196">
        <v>0.67</v>
      </c>
      <c r="S29" s="196">
        <v>0.42</v>
      </c>
      <c r="T29" s="196">
        <v>0</v>
      </c>
      <c r="U29" s="196">
        <v>2.2400000000000002</v>
      </c>
      <c r="V29" s="196">
        <v>0.28999999999999998</v>
      </c>
      <c r="W29" s="196">
        <v>0.55000000000000004</v>
      </c>
      <c r="X29" s="196">
        <v>2.33</v>
      </c>
      <c r="Y29" s="196">
        <v>0</v>
      </c>
      <c r="Z29" s="196">
        <v>4.84</v>
      </c>
      <c r="AA29" s="196">
        <v>1.43</v>
      </c>
      <c r="AB29" s="196">
        <v>0</v>
      </c>
      <c r="AC29" s="196">
        <v>1.75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16.72</v>
      </c>
      <c r="AL29" s="196">
        <v>0</v>
      </c>
      <c r="AM29" s="196">
        <v>0</v>
      </c>
      <c r="AN29" s="196">
        <v>0</v>
      </c>
      <c r="AO29" s="196">
        <v>392.99</v>
      </c>
      <c r="AP29" s="196">
        <v>11.67</v>
      </c>
      <c r="AQ29" s="196">
        <v>0</v>
      </c>
      <c r="AR29" s="196">
        <v>13.61</v>
      </c>
      <c r="AS29" s="196">
        <v>31.39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143.30000000000001</v>
      </c>
      <c r="L30" s="196">
        <v>0.75</v>
      </c>
      <c r="M30" s="196">
        <v>2.29</v>
      </c>
      <c r="N30" s="196">
        <v>0.94</v>
      </c>
      <c r="O30" s="196">
        <v>2.64</v>
      </c>
      <c r="P30" s="196">
        <v>0.89</v>
      </c>
      <c r="Q30" s="196">
        <v>0.17</v>
      </c>
      <c r="R30" s="196">
        <v>0.67</v>
      </c>
      <c r="S30" s="196">
        <v>0.42</v>
      </c>
      <c r="T30" s="196">
        <v>0</v>
      </c>
      <c r="U30" s="196">
        <v>2.2400000000000002</v>
      </c>
      <c r="V30" s="196">
        <v>0.28999999999999998</v>
      </c>
      <c r="W30" s="196">
        <v>0.55000000000000004</v>
      </c>
      <c r="X30" s="196">
        <v>2.33</v>
      </c>
      <c r="Y30" s="196">
        <v>0</v>
      </c>
      <c r="Z30" s="196">
        <v>4.4000000000000004</v>
      </c>
      <c r="AA30" s="196">
        <v>1.43</v>
      </c>
      <c r="AB30" s="196">
        <v>0</v>
      </c>
      <c r="AC30" s="196">
        <v>1.75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16.72</v>
      </c>
      <c r="AL30" s="196">
        <v>0</v>
      </c>
      <c r="AM30" s="196">
        <v>0</v>
      </c>
      <c r="AN30" s="196">
        <v>0</v>
      </c>
      <c r="AO30" s="196">
        <v>392.99</v>
      </c>
      <c r="AP30" s="196">
        <v>11.67</v>
      </c>
      <c r="AQ30" s="196">
        <v>0</v>
      </c>
      <c r="AR30" s="196">
        <v>13.61</v>
      </c>
      <c r="AS30" s="196">
        <v>31.39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172.22</v>
      </c>
      <c r="L31" s="196">
        <v>0.75</v>
      </c>
      <c r="M31" s="196">
        <v>2.29</v>
      </c>
      <c r="N31" s="196">
        <v>0.94</v>
      </c>
      <c r="O31" s="196">
        <v>2.64</v>
      </c>
      <c r="P31" s="196">
        <v>0.89</v>
      </c>
      <c r="Q31" s="196">
        <v>0.17</v>
      </c>
      <c r="R31" s="196">
        <v>0.67</v>
      </c>
      <c r="S31" s="196">
        <v>0.42</v>
      </c>
      <c r="T31" s="196">
        <v>0</v>
      </c>
      <c r="U31" s="196">
        <v>2.2400000000000002</v>
      </c>
      <c r="V31" s="196">
        <v>0.28999999999999998</v>
      </c>
      <c r="W31" s="196">
        <v>0.55000000000000004</v>
      </c>
      <c r="X31" s="196">
        <v>2.33</v>
      </c>
      <c r="Y31" s="196">
        <v>0</v>
      </c>
      <c r="Z31" s="196">
        <v>4.4000000000000004</v>
      </c>
      <c r="AA31" s="196">
        <v>1.43</v>
      </c>
      <c r="AB31" s="196">
        <v>0</v>
      </c>
      <c r="AC31" s="196">
        <v>1.75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21.44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13.61</v>
      </c>
      <c r="AS31" s="196">
        <v>31.39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158.85</v>
      </c>
      <c r="L32" s="196">
        <v>0.75</v>
      </c>
      <c r="M32" s="196">
        <v>2.29</v>
      </c>
      <c r="N32" s="196">
        <v>0.94</v>
      </c>
      <c r="O32" s="196">
        <v>2.64</v>
      </c>
      <c r="P32" s="196">
        <v>0.89</v>
      </c>
      <c r="Q32" s="196">
        <v>0.17</v>
      </c>
      <c r="R32" s="196">
        <v>0.67</v>
      </c>
      <c r="S32" s="196">
        <v>0.42</v>
      </c>
      <c r="T32" s="196">
        <v>0</v>
      </c>
      <c r="U32" s="196">
        <v>2.2400000000000002</v>
      </c>
      <c r="V32" s="196">
        <v>0.28999999999999998</v>
      </c>
      <c r="W32" s="196">
        <v>0.55000000000000004</v>
      </c>
      <c r="X32" s="196">
        <v>2.33</v>
      </c>
      <c r="Y32" s="196">
        <v>0</v>
      </c>
      <c r="Z32" s="196">
        <v>4.4000000000000004</v>
      </c>
      <c r="AA32" s="196">
        <v>1.43</v>
      </c>
      <c r="AB32" s="196">
        <v>0</v>
      </c>
      <c r="AC32" s="196">
        <v>1.75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24.61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13.61</v>
      </c>
      <c r="AS32" s="196">
        <v>31.39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94.87</v>
      </c>
      <c r="L33" s="196">
        <v>0.75</v>
      </c>
      <c r="M33" s="196">
        <v>2.29</v>
      </c>
      <c r="N33" s="196">
        <v>0.94</v>
      </c>
      <c r="O33" s="196">
        <v>2.64</v>
      </c>
      <c r="P33" s="196">
        <v>0.89</v>
      </c>
      <c r="Q33" s="196">
        <v>0.17</v>
      </c>
      <c r="R33" s="196">
        <v>0.67</v>
      </c>
      <c r="S33" s="196">
        <v>0.42</v>
      </c>
      <c r="T33" s="196">
        <v>0</v>
      </c>
      <c r="U33" s="196">
        <v>2.2400000000000002</v>
      </c>
      <c r="V33" s="196">
        <v>0.28999999999999998</v>
      </c>
      <c r="W33" s="196">
        <v>0.55000000000000004</v>
      </c>
      <c r="X33" s="196">
        <v>2.33</v>
      </c>
      <c r="Y33" s="196">
        <v>0</v>
      </c>
      <c r="Z33" s="196">
        <v>4.4000000000000004</v>
      </c>
      <c r="AA33" s="196">
        <v>1.43</v>
      </c>
      <c r="AB33" s="196">
        <v>0</v>
      </c>
      <c r="AC33" s="196">
        <v>1.75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24.61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13.61</v>
      </c>
      <c r="AS33" s="196">
        <v>31.39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18.34</v>
      </c>
      <c r="L34" s="196">
        <v>0.75</v>
      </c>
      <c r="M34" s="196">
        <v>2.29</v>
      </c>
      <c r="N34" s="196">
        <v>0.94</v>
      </c>
      <c r="O34" s="196">
        <v>2.64</v>
      </c>
      <c r="P34" s="196">
        <v>0.89</v>
      </c>
      <c r="Q34" s="196">
        <v>0.17</v>
      </c>
      <c r="R34" s="196">
        <v>0.67</v>
      </c>
      <c r="S34" s="196">
        <v>0.42</v>
      </c>
      <c r="T34" s="196">
        <v>0</v>
      </c>
      <c r="U34" s="196">
        <v>2.2400000000000002</v>
      </c>
      <c r="V34" s="196">
        <v>0.28999999999999998</v>
      </c>
      <c r="W34" s="196">
        <v>0.55000000000000004</v>
      </c>
      <c r="X34" s="196">
        <v>2.33</v>
      </c>
      <c r="Y34" s="196">
        <v>0</v>
      </c>
      <c r="Z34" s="196">
        <v>4.4000000000000004</v>
      </c>
      <c r="AA34" s="196">
        <v>1.43</v>
      </c>
      <c r="AB34" s="196">
        <v>0</v>
      </c>
      <c r="AC34" s="196">
        <v>1.75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24.61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13.61</v>
      </c>
      <c r="AS34" s="196">
        <v>31.39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18.34</v>
      </c>
      <c r="L35" s="196">
        <v>0.75</v>
      </c>
      <c r="M35" s="196">
        <v>2.29</v>
      </c>
      <c r="N35" s="196">
        <v>0.94</v>
      </c>
      <c r="O35" s="196">
        <v>2.64</v>
      </c>
      <c r="P35" s="196">
        <v>0.89</v>
      </c>
      <c r="Q35" s="196">
        <v>0.17</v>
      </c>
      <c r="R35" s="196">
        <v>0.67</v>
      </c>
      <c r="S35" s="196">
        <v>0.42</v>
      </c>
      <c r="T35" s="196">
        <v>0</v>
      </c>
      <c r="U35" s="196">
        <v>2.2400000000000002</v>
      </c>
      <c r="V35" s="196">
        <v>0.28999999999999998</v>
      </c>
      <c r="W35" s="196">
        <v>0.55000000000000004</v>
      </c>
      <c r="X35" s="196">
        <v>2.33</v>
      </c>
      <c r="Y35" s="196">
        <v>0</v>
      </c>
      <c r="Z35" s="196">
        <v>4.4000000000000004</v>
      </c>
      <c r="AA35" s="196">
        <v>1.43</v>
      </c>
      <c r="AB35" s="196">
        <v>0</v>
      </c>
      <c r="AC35" s="196">
        <v>1.75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-2.17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13.61</v>
      </c>
      <c r="AS35" s="196">
        <v>31.39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18.34</v>
      </c>
      <c r="L36" s="196">
        <v>0.75</v>
      </c>
      <c r="M36" s="196">
        <v>2.29</v>
      </c>
      <c r="N36" s="196">
        <v>0.94</v>
      </c>
      <c r="O36" s="196">
        <v>2.64</v>
      </c>
      <c r="P36" s="196">
        <v>0.89</v>
      </c>
      <c r="Q36" s="196">
        <v>0.17</v>
      </c>
      <c r="R36" s="196">
        <v>0.67</v>
      </c>
      <c r="S36" s="196">
        <v>0.42</v>
      </c>
      <c r="T36" s="196">
        <v>0</v>
      </c>
      <c r="U36" s="196">
        <v>2.2400000000000002</v>
      </c>
      <c r="V36" s="196">
        <v>0.28999999999999998</v>
      </c>
      <c r="W36" s="196">
        <v>0.55000000000000004</v>
      </c>
      <c r="X36" s="196">
        <v>2.33</v>
      </c>
      <c r="Y36" s="196">
        <v>0</v>
      </c>
      <c r="Z36" s="196">
        <v>4.4000000000000004</v>
      </c>
      <c r="AA36" s="196">
        <v>1.43</v>
      </c>
      <c r="AB36" s="196">
        <v>0</v>
      </c>
      <c r="AC36" s="196">
        <v>1.75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-2.17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13.61</v>
      </c>
      <c r="AS36" s="196">
        <v>31.39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18.34</v>
      </c>
      <c r="L37" s="196">
        <v>0.75</v>
      </c>
      <c r="M37" s="196">
        <v>2.29</v>
      </c>
      <c r="N37" s="196">
        <v>0.94</v>
      </c>
      <c r="O37" s="196">
        <v>2.64</v>
      </c>
      <c r="P37" s="196">
        <v>0.89</v>
      </c>
      <c r="Q37" s="196">
        <v>0.17</v>
      </c>
      <c r="R37" s="196">
        <v>0.67</v>
      </c>
      <c r="S37" s="196">
        <v>0.42</v>
      </c>
      <c r="T37" s="196">
        <v>0</v>
      </c>
      <c r="U37" s="196">
        <v>2.2400000000000002</v>
      </c>
      <c r="V37" s="196">
        <v>0.28999999999999998</v>
      </c>
      <c r="W37" s="196">
        <v>0.55000000000000004</v>
      </c>
      <c r="X37" s="196">
        <v>2.33</v>
      </c>
      <c r="Y37" s="196">
        <v>0</v>
      </c>
      <c r="Z37" s="196">
        <v>4.4000000000000004</v>
      </c>
      <c r="AA37" s="196">
        <v>1.43</v>
      </c>
      <c r="AB37" s="196">
        <v>0</v>
      </c>
      <c r="AC37" s="196">
        <v>1.75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-2.17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13.61</v>
      </c>
      <c r="AS37" s="196">
        <v>31.39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18.34</v>
      </c>
      <c r="L38" s="196">
        <v>0.75</v>
      </c>
      <c r="M38" s="196">
        <v>2.29</v>
      </c>
      <c r="N38" s="196">
        <v>0.94</v>
      </c>
      <c r="O38" s="196">
        <v>2.64</v>
      </c>
      <c r="P38" s="196">
        <v>0.89</v>
      </c>
      <c r="Q38" s="196">
        <v>0.17</v>
      </c>
      <c r="R38" s="196">
        <v>0.67</v>
      </c>
      <c r="S38" s="196">
        <v>0.42</v>
      </c>
      <c r="T38" s="196">
        <v>0</v>
      </c>
      <c r="U38" s="196">
        <v>2.2400000000000002</v>
      </c>
      <c r="V38" s="196">
        <v>0.28999999999999998</v>
      </c>
      <c r="W38" s="196">
        <v>0.55000000000000004</v>
      </c>
      <c r="X38" s="196">
        <v>2.33</v>
      </c>
      <c r="Y38" s="196">
        <v>0</v>
      </c>
      <c r="Z38" s="196">
        <v>4.4000000000000004</v>
      </c>
      <c r="AA38" s="196">
        <v>1.43</v>
      </c>
      <c r="AB38" s="196">
        <v>0</v>
      </c>
      <c r="AC38" s="196">
        <v>1.75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-2.17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13.61</v>
      </c>
      <c r="AS38" s="196">
        <v>31.39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18.34</v>
      </c>
      <c r="L39" s="196">
        <v>0.75</v>
      </c>
      <c r="M39" s="196">
        <v>2.29</v>
      </c>
      <c r="N39" s="196">
        <v>0.94</v>
      </c>
      <c r="O39" s="196">
        <v>2.64</v>
      </c>
      <c r="P39" s="196">
        <v>0.89</v>
      </c>
      <c r="Q39" s="196">
        <v>0.17</v>
      </c>
      <c r="R39" s="196">
        <v>0.67</v>
      </c>
      <c r="S39" s="196">
        <v>0.42</v>
      </c>
      <c r="T39" s="196">
        <v>0</v>
      </c>
      <c r="U39" s="196">
        <v>2.2400000000000002</v>
      </c>
      <c r="V39" s="196">
        <v>0.28999999999999998</v>
      </c>
      <c r="W39" s="196">
        <v>0.55000000000000004</v>
      </c>
      <c r="X39" s="196">
        <v>2.33</v>
      </c>
      <c r="Y39" s="196">
        <v>0</v>
      </c>
      <c r="Z39" s="196">
        <v>4.4000000000000004</v>
      </c>
      <c r="AA39" s="196">
        <v>1.43</v>
      </c>
      <c r="AB39" s="196">
        <v>0</v>
      </c>
      <c r="AC39" s="196">
        <v>1.75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-2.17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13.61</v>
      </c>
      <c r="AS39" s="196">
        <v>31.15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18.34</v>
      </c>
      <c r="L40" s="196">
        <v>0.75</v>
      </c>
      <c r="M40" s="196">
        <v>2.29</v>
      </c>
      <c r="N40" s="196">
        <v>0.94</v>
      </c>
      <c r="O40" s="196">
        <v>2.64</v>
      </c>
      <c r="P40" s="196">
        <v>0.89</v>
      </c>
      <c r="Q40" s="196">
        <v>0.17</v>
      </c>
      <c r="R40" s="196">
        <v>0.67</v>
      </c>
      <c r="S40" s="196">
        <v>0.42</v>
      </c>
      <c r="T40" s="196">
        <v>0</v>
      </c>
      <c r="U40" s="196">
        <v>2.2400000000000002</v>
      </c>
      <c r="V40" s="196">
        <v>0.28999999999999998</v>
      </c>
      <c r="W40" s="196">
        <v>0.55000000000000004</v>
      </c>
      <c r="X40" s="196">
        <v>2.33</v>
      </c>
      <c r="Y40" s="196">
        <v>0</v>
      </c>
      <c r="Z40" s="196">
        <v>4.4000000000000004</v>
      </c>
      <c r="AA40" s="196">
        <v>1.43</v>
      </c>
      <c r="AB40" s="196">
        <v>0</v>
      </c>
      <c r="AC40" s="196">
        <v>1.75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-2.17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13.61</v>
      </c>
      <c r="AS40" s="196">
        <v>31.15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18.34</v>
      </c>
      <c r="L41" s="196">
        <v>0.75</v>
      </c>
      <c r="M41" s="196">
        <v>2.29</v>
      </c>
      <c r="N41" s="196">
        <v>0.94</v>
      </c>
      <c r="O41" s="196">
        <v>2.64</v>
      </c>
      <c r="P41" s="196">
        <v>0.89</v>
      </c>
      <c r="Q41" s="196">
        <v>0.17</v>
      </c>
      <c r="R41" s="196">
        <v>0.67</v>
      </c>
      <c r="S41" s="196">
        <v>0.42</v>
      </c>
      <c r="T41" s="196">
        <v>0</v>
      </c>
      <c r="U41" s="196">
        <v>2.2400000000000002</v>
      </c>
      <c r="V41" s="196">
        <v>0.28999999999999998</v>
      </c>
      <c r="W41" s="196">
        <v>0.55000000000000004</v>
      </c>
      <c r="X41" s="196">
        <v>2.33</v>
      </c>
      <c r="Y41" s="196">
        <v>0</v>
      </c>
      <c r="Z41" s="196">
        <v>4.4000000000000004</v>
      </c>
      <c r="AA41" s="196">
        <v>1.43</v>
      </c>
      <c r="AB41" s="196">
        <v>0</v>
      </c>
      <c r="AC41" s="196">
        <v>1.75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-2.17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13.61</v>
      </c>
      <c r="AS41" s="196">
        <v>31.15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18.34</v>
      </c>
      <c r="L42" s="196">
        <v>0.75</v>
      </c>
      <c r="M42" s="196">
        <v>2.29</v>
      </c>
      <c r="N42" s="196">
        <v>0.94</v>
      </c>
      <c r="O42" s="196">
        <v>2.64</v>
      </c>
      <c r="P42" s="196">
        <v>0.89</v>
      </c>
      <c r="Q42" s="196">
        <v>0.17</v>
      </c>
      <c r="R42" s="196">
        <v>0.67</v>
      </c>
      <c r="S42" s="196">
        <v>0.42</v>
      </c>
      <c r="T42" s="196">
        <v>0</v>
      </c>
      <c r="U42" s="196">
        <v>2.2400000000000002</v>
      </c>
      <c r="V42" s="196">
        <v>0.28999999999999998</v>
      </c>
      <c r="W42" s="196">
        <v>0.55000000000000004</v>
      </c>
      <c r="X42" s="196">
        <v>2.33</v>
      </c>
      <c r="Y42" s="196">
        <v>0</v>
      </c>
      <c r="Z42" s="196">
        <v>4.4000000000000004</v>
      </c>
      <c r="AA42" s="196">
        <v>1.43</v>
      </c>
      <c r="AB42" s="196">
        <v>0</v>
      </c>
      <c r="AC42" s="196">
        <v>1.75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-2.17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13.61</v>
      </c>
      <c r="AS42" s="196">
        <v>31.15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18.34</v>
      </c>
      <c r="L43" s="196">
        <v>0.75</v>
      </c>
      <c r="M43" s="196">
        <v>2.29</v>
      </c>
      <c r="N43" s="196">
        <v>0.94</v>
      </c>
      <c r="O43" s="196">
        <v>2.64</v>
      </c>
      <c r="P43" s="196">
        <v>0.89</v>
      </c>
      <c r="Q43" s="196">
        <v>0.17</v>
      </c>
      <c r="R43" s="196">
        <v>0.67</v>
      </c>
      <c r="S43" s="196">
        <v>0.42</v>
      </c>
      <c r="T43" s="196">
        <v>0</v>
      </c>
      <c r="U43" s="196">
        <v>2.2400000000000002</v>
      </c>
      <c r="V43" s="196">
        <v>0.28999999999999998</v>
      </c>
      <c r="W43" s="196">
        <v>0.55000000000000004</v>
      </c>
      <c r="X43" s="196">
        <v>2.33</v>
      </c>
      <c r="Y43" s="196">
        <v>0</v>
      </c>
      <c r="Z43" s="196">
        <v>4.4000000000000004</v>
      </c>
      <c r="AA43" s="196">
        <v>1.43</v>
      </c>
      <c r="AB43" s="196">
        <v>0</v>
      </c>
      <c r="AC43" s="196">
        <v>1.75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-2.17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13.37</v>
      </c>
      <c r="AS43" s="196">
        <v>31.15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18.34</v>
      </c>
      <c r="L44" s="196">
        <v>0.75</v>
      </c>
      <c r="M44" s="196">
        <v>2.29</v>
      </c>
      <c r="N44" s="196">
        <v>0.94</v>
      </c>
      <c r="O44" s="196">
        <v>2.64</v>
      </c>
      <c r="P44" s="196">
        <v>0.89</v>
      </c>
      <c r="Q44" s="196">
        <v>0.17</v>
      </c>
      <c r="R44" s="196">
        <v>0.67</v>
      </c>
      <c r="S44" s="196">
        <v>0.42</v>
      </c>
      <c r="T44" s="196">
        <v>0</v>
      </c>
      <c r="U44" s="196">
        <v>2.2400000000000002</v>
      </c>
      <c r="V44" s="196">
        <v>0.28999999999999998</v>
      </c>
      <c r="W44" s="196">
        <v>0.55000000000000004</v>
      </c>
      <c r="X44" s="196">
        <v>2.33</v>
      </c>
      <c r="Y44" s="196">
        <v>0</v>
      </c>
      <c r="Z44" s="196">
        <v>4.4000000000000004</v>
      </c>
      <c r="AA44" s="196">
        <v>1.43</v>
      </c>
      <c r="AB44" s="196">
        <v>0</v>
      </c>
      <c r="AC44" s="196">
        <v>1.75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-2.17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13.37</v>
      </c>
      <c r="AS44" s="196">
        <v>31.15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18.34</v>
      </c>
      <c r="L45" s="196">
        <v>0.75</v>
      </c>
      <c r="M45" s="196">
        <v>2.29</v>
      </c>
      <c r="N45" s="196">
        <v>0.94</v>
      </c>
      <c r="O45" s="196">
        <v>2.64</v>
      </c>
      <c r="P45" s="196">
        <v>0.89</v>
      </c>
      <c r="Q45" s="196">
        <v>0.17</v>
      </c>
      <c r="R45" s="196">
        <v>0.67</v>
      </c>
      <c r="S45" s="196">
        <v>0.42</v>
      </c>
      <c r="T45" s="196">
        <v>0</v>
      </c>
      <c r="U45" s="196">
        <v>2.2400000000000002</v>
      </c>
      <c r="V45" s="196">
        <v>0.28999999999999998</v>
      </c>
      <c r="W45" s="196">
        <v>0.55000000000000004</v>
      </c>
      <c r="X45" s="196">
        <v>2.33</v>
      </c>
      <c r="Y45" s="196">
        <v>0</v>
      </c>
      <c r="Z45" s="196">
        <v>4.4000000000000004</v>
      </c>
      <c r="AA45" s="196">
        <v>1.43</v>
      </c>
      <c r="AB45" s="196">
        <v>0</v>
      </c>
      <c r="AC45" s="196">
        <v>1.75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-6.11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13.37</v>
      </c>
      <c r="AS45" s="196">
        <v>31.15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18.34</v>
      </c>
      <c r="L46" s="196">
        <v>0.75</v>
      </c>
      <c r="M46" s="196">
        <v>2.29</v>
      </c>
      <c r="N46" s="196">
        <v>0.94</v>
      </c>
      <c r="O46" s="196">
        <v>2.64</v>
      </c>
      <c r="P46" s="196">
        <v>0.89</v>
      </c>
      <c r="Q46" s="196">
        <v>0.17</v>
      </c>
      <c r="R46" s="196">
        <v>0.67</v>
      </c>
      <c r="S46" s="196">
        <v>0.42</v>
      </c>
      <c r="T46" s="196">
        <v>0</v>
      </c>
      <c r="U46" s="196">
        <v>2.2400000000000002</v>
      </c>
      <c r="V46" s="196">
        <v>0.28999999999999998</v>
      </c>
      <c r="W46" s="196">
        <v>0.55000000000000004</v>
      </c>
      <c r="X46" s="196">
        <v>2.33</v>
      </c>
      <c r="Y46" s="196">
        <v>0</v>
      </c>
      <c r="Z46" s="196">
        <v>4.4000000000000004</v>
      </c>
      <c r="AA46" s="196">
        <v>1.43</v>
      </c>
      <c r="AB46" s="196">
        <v>0</v>
      </c>
      <c r="AC46" s="196">
        <v>1.75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-15.95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13.37</v>
      </c>
      <c r="AS46" s="196">
        <v>31.15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18.34</v>
      </c>
      <c r="L47" s="196">
        <v>0.75</v>
      </c>
      <c r="M47" s="196">
        <v>2.29</v>
      </c>
      <c r="N47" s="196">
        <v>0.94</v>
      </c>
      <c r="O47" s="196">
        <v>2.64</v>
      </c>
      <c r="P47" s="196">
        <v>0.89</v>
      </c>
      <c r="Q47" s="196">
        <v>0.17</v>
      </c>
      <c r="R47" s="196">
        <v>0.67</v>
      </c>
      <c r="S47" s="196">
        <v>0.42</v>
      </c>
      <c r="T47" s="196">
        <v>0</v>
      </c>
      <c r="U47" s="196">
        <v>2.2400000000000002</v>
      </c>
      <c r="V47" s="196">
        <v>0.28999999999999998</v>
      </c>
      <c r="W47" s="196">
        <v>0.55000000000000004</v>
      </c>
      <c r="X47" s="196">
        <v>2.33</v>
      </c>
      <c r="Y47" s="196">
        <v>0</v>
      </c>
      <c r="Z47" s="196">
        <v>4.4000000000000004</v>
      </c>
      <c r="AA47" s="196">
        <v>1.43</v>
      </c>
      <c r="AB47" s="196">
        <v>0</v>
      </c>
      <c r="AC47" s="196">
        <v>1.75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13.37</v>
      </c>
      <c r="AS47" s="196">
        <v>31.15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18.34</v>
      </c>
      <c r="L48" s="196">
        <v>0.75</v>
      </c>
      <c r="M48" s="196">
        <v>2.29</v>
      </c>
      <c r="N48" s="196">
        <v>0.94</v>
      </c>
      <c r="O48" s="196">
        <v>2.64</v>
      </c>
      <c r="P48" s="196">
        <v>0.89</v>
      </c>
      <c r="Q48" s="196">
        <v>0.17</v>
      </c>
      <c r="R48" s="196">
        <v>0.67</v>
      </c>
      <c r="S48" s="196">
        <v>0.42</v>
      </c>
      <c r="T48" s="196">
        <v>0</v>
      </c>
      <c r="U48" s="196">
        <v>2.2400000000000002</v>
      </c>
      <c r="V48" s="196">
        <v>0.28999999999999998</v>
      </c>
      <c r="W48" s="196">
        <v>0.55000000000000004</v>
      </c>
      <c r="X48" s="196">
        <v>2.33</v>
      </c>
      <c r="Y48" s="196">
        <v>0</v>
      </c>
      <c r="Z48" s="196">
        <v>4.4000000000000004</v>
      </c>
      <c r="AA48" s="196">
        <v>1.43</v>
      </c>
      <c r="AB48" s="196">
        <v>0</v>
      </c>
      <c r="AC48" s="196">
        <v>1.75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13.37</v>
      </c>
      <c r="AS48" s="196">
        <v>31.15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18.34</v>
      </c>
      <c r="L49" s="196">
        <v>0.75</v>
      </c>
      <c r="M49" s="196">
        <v>2.29</v>
      </c>
      <c r="N49" s="196">
        <v>0.94</v>
      </c>
      <c r="O49" s="196">
        <v>2.64</v>
      </c>
      <c r="P49" s="196">
        <v>0.89</v>
      </c>
      <c r="Q49" s="196">
        <v>0.17</v>
      </c>
      <c r="R49" s="196">
        <v>0.67</v>
      </c>
      <c r="S49" s="196">
        <v>0.42</v>
      </c>
      <c r="T49" s="196">
        <v>0</v>
      </c>
      <c r="U49" s="196">
        <v>2.2400000000000002</v>
      </c>
      <c r="V49" s="196">
        <v>0.28999999999999998</v>
      </c>
      <c r="W49" s="196">
        <v>0.55000000000000004</v>
      </c>
      <c r="X49" s="196">
        <v>2.33</v>
      </c>
      <c r="Y49" s="196">
        <v>0</v>
      </c>
      <c r="Z49" s="196">
        <v>4.4000000000000004</v>
      </c>
      <c r="AA49" s="196">
        <v>1.43</v>
      </c>
      <c r="AB49" s="196">
        <v>0</v>
      </c>
      <c r="AC49" s="196">
        <v>1.75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13.37</v>
      </c>
      <c r="AS49" s="196">
        <v>31.15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18.34</v>
      </c>
      <c r="L50" s="196">
        <v>0.75</v>
      </c>
      <c r="M50" s="196">
        <v>2.29</v>
      </c>
      <c r="N50" s="196">
        <v>0.94</v>
      </c>
      <c r="O50" s="196">
        <v>2.64</v>
      </c>
      <c r="P50" s="196">
        <v>0.89</v>
      </c>
      <c r="Q50" s="196">
        <v>0.17</v>
      </c>
      <c r="R50" s="196">
        <v>0.67</v>
      </c>
      <c r="S50" s="196">
        <v>0.42</v>
      </c>
      <c r="T50" s="196">
        <v>0</v>
      </c>
      <c r="U50" s="196">
        <v>2.2400000000000002</v>
      </c>
      <c r="V50" s="196">
        <v>0.28999999999999998</v>
      </c>
      <c r="W50" s="196">
        <v>0.55000000000000004</v>
      </c>
      <c r="X50" s="196">
        <v>2.33</v>
      </c>
      <c r="Y50" s="196">
        <v>0</v>
      </c>
      <c r="Z50" s="196">
        <v>4.4000000000000004</v>
      </c>
      <c r="AA50" s="196">
        <v>1.43</v>
      </c>
      <c r="AB50" s="196">
        <v>0</v>
      </c>
      <c r="AC50" s="196">
        <v>1.75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13.37</v>
      </c>
      <c r="AS50" s="196">
        <v>31.15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18.34</v>
      </c>
      <c r="L51" s="196">
        <v>0.75</v>
      </c>
      <c r="M51" s="196">
        <v>2.29</v>
      </c>
      <c r="N51" s="196">
        <v>0.94</v>
      </c>
      <c r="O51" s="196">
        <v>2.64</v>
      </c>
      <c r="P51" s="196">
        <v>0.89</v>
      </c>
      <c r="Q51" s="196">
        <v>0.17</v>
      </c>
      <c r="R51" s="196">
        <v>0.67</v>
      </c>
      <c r="S51" s="196">
        <v>0.42</v>
      </c>
      <c r="T51" s="196">
        <v>0</v>
      </c>
      <c r="U51" s="196">
        <v>2.2400000000000002</v>
      </c>
      <c r="V51" s="196">
        <v>0.28999999999999998</v>
      </c>
      <c r="W51" s="196">
        <v>0.55000000000000004</v>
      </c>
      <c r="X51" s="196">
        <v>2.33</v>
      </c>
      <c r="Y51" s="196">
        <v>0</v>
      </c>
      <c r="Z51" s="196">
        <v>4.4000000000000004</v>
      </c>
      <c r="AA51" s="196">
        <v>1.43</v>
      </c>
      <c r="AB51" s="196">
        <v>0</v>
      </c>
      <c r="AC51" s="196">
        <v>1.75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13.37</v>
      </c>
      <c r="AS51" s="196">
        <v>31.15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18.350000000000001</v>
      </c>
      <c r="L52" s="196">
        <v>0.75</v>
      </c>
      <c r="M52" s="196">
        <v>2.29</v>
      </c>
      <c r="N52" s="196">
        <v>0.94</v>
      </c>
      <c r="O52" s="196">
        <v>2.64</v>
      </c>
      <c r="P52" s="196">
        <v>0.89</v>
      </c>
      <c r="Q52" s="196">
        <v>0.17</v>
      </c>
      <c r="R52" s="196">
        <v>0.67</v>
      </c>
      <c r="S52" s="196">
        <v>0.42</v>
      </c>
      <c r="T52" s="196">
        <v>0</v>
      </c>
      <c r="U52" s="196">
        <v>2.2400000000000002</v>
      </c>
      <c r="V52" s="196">
        <v>0.28999999999999998</v>
      </c>
      <c r="W52" s="196">
        <v>0.55000000000000004</v>
      </c>
      <c r="X52" s="196">
        <v>2.33</v>
      </c>
      <c r="Y52" s="196">
        <v>0</v>
      </c>
      <c r="Z52" s="196">
        <v>4.4000000000000004</v>
      </c>
      <c r="AA52" s="196">
        <v>1.43</v>
      </c>
      <c r="AB52" s="196">
        <v>0</v>
      </c>
      <c r="AC52" s="196">
        <v>1.75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13.37</v>
      </c>
      <c r="AS52" s="196">
        <v>31.15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18.350000000000001</v>
      </c>
      <c r="L53" s="196">
        <v>0.75</v>
      </c>
      <c r="M53" s="196">
        <v>2.29</v>
      </c>
      <c r="N53" s="196">
        <v>0.94</v>
      </c>
      <c r="O53" s="196">
        <v>2.64</v>
      </c>
      <c r="P53" s="196">
        <v>0.89</v>
      </c>
      <c r="Q53" s="196">
        <v>0.17</v>
      </c>
      <c r="R53" s="196">
        <v>0.67</v>
      </c>
      <c r="S53" s="196">
        <v>0.42</v>
      </c>
      <c r="T53" s="196">
        <v>0</v>
      </c>
      <c r="U53" s="196">
        <v>2.2400000000000002</v>
      </c>
      <c r="V53" s="196">
        <v>0.28999999999999998</v>
      </c>
      <c r="W53" s="196">
        <v>0.55000000000000004</v>
      </c>
      <c r="X53" s="196">
        <v>2.33</v>
      </c>
      <c r="Y53" s="196">
        <v>0</v>
      </c>
      <c r="Z53" s="196">
        <v>4.4000000000000004</v>
      </c>
      <c r="AA53" s="196">
        <v>1.43</v>
      </c>
      <c r="AB53" s="196">
        <v>0</v>
      </c>
      <c r="AC53" s="196">
        <v>1.75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13.37</v>
      </c>
      <c r="AS53" s="196">
        <v>31.15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18.350000000000001</v>
      </c>
      <c r="L54" s="196">
        <v>0.75</v>
      </c>
      <c r="M54" s="196">
        <v>2.29</v>
      </c>
      <c r="N54" s="196">
        <v>0.94</v>
      </c>
      <c r="O54" s="196">
        <v>2.64</v>
      </c>
      <c r="P54" s="196">
        <v>0.89</v>
      </c>
      <c r="Q54" s="196">
        <v>0.17</v>
      </c>
      <c r="R54" s="196">
        <v>0.67</v>
      </c>
      <c r="S54" s="196">
        <v>0.42</v>
      </c>
      <c r="T54" s="196">
        <v>0</v>
      </c>
      <c r="U54" s="196">
        <v>2.2400000000000002</v>
      </c>
      <c r="V54" s="196">
        <v>0.28999999999999998</v>
      </c>
      <c r="W54" s="196">
        <v>0.55000000000000004</v>
      </c>
      <c r="X54" s="196">
        <v>2.33</v>
      </c>
      <c r="Y54" s="196">
        <v>0</v>
      </c>
      <c r="Z54" s="196">
        <v>4.4000000000000004</v>
      </c>
      <c r="AA54" s="196">
        <v>1.43</v>
      </c>
      <c r="AB54" s="196">
        <v>0</v>
      </c>
      <c r="AC54" s="196">
        <v>1.75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13.37</v>
      </c>
      <c r="AS54" s="196">
        <v>31.15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66.180000000000007</v>
      </c>
      <c r="L55" s="196">
        <v>0.75</v>
      </c>
      <c r="M55" s="196">
        <v>2.29</v>
      </c>
      <c r="N55" s="196">
        <v>0.94</v>
      </c>
      <c r="O55" s="196">
        <v>2.64</v>
      </c>
      <c r="P55" s="196">
        <v>0.89</v>
      </c>
      <c r="Q55" s="196">
        <v>0.17</v>
      </c>
      <c r="R55" s="196">
        <v>0.67</v>
      </c>
      <c r="S55" s="196">
        <v>0.42</v>
      </c>
      <c r="T55" s="196">
        <v>0</v>
      </c>
      <c r="U55" s="196">
        <v>2.2400000000000002</v>
      </c>
      <c r="V55" s="196">
        <v>0.28000000000000003</v>
      </c>
      <c r="W55" s="196">
        <v>0.55000000000000004</v>
      </c>
      <c r="X55" s="196">
        <v>2.33</v>
      </c>
      <c r="Y55" s="196">
        <v>0</v>
      </c>
      <c r="Z55" s="196">
        <v>4.4000000000000004</v>
      </c>
      <c r="AA55" s="196">
        <v>1.43</v>
      </c>
      <c r="AB55" s="196">
        <v>0</v>
      </c>
      <c r="AC55" s="196">
        <v>1.75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17.36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13.37</v>
      </c>
      <c r="AS55" s="196">
        <v>31.15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104.74</v>
      </c>
      <c r="L56" s="196">
        <v>0.75</v>
      </c>
      <c r="M56" s="196">
        <v>2.29</v>
      </c>
      <c r="N56" s="196">
        <v>0.94</v>
      </c>
      <c r="O56" s="196">
        <v>2.64</v>
      </c>
      <c r="P56" s="196">
        <v>0.89</v>
      </c>
      <c r="Q56" s="196">
        <v>0.17</v>
      </c>
      <c r="R56" s="196">
        <v>0.67</v>
      </c>
      <c r="S56" s="196">
        <v>0.42</v>
      </c>
      <c r="T56" s="196">
        <v>0</v>
      </c>
      <c r="U56" s="196">
        <v>2.2400000000000002</v>
      </c>
      <c r="V56" s="196">
        <v>0.28000000000000003</v>
      </c>
      <c r="W56" s="196">
        <v>0.55000000000000004</v>
      </c>
      <c r="X56" s="196">
        <v>2.33</v>
      </c>
      <c r="Y56" s="196">
        <v>0</v>
      </c>
      <c r="Z56" s="196">
        <v>4.4000000000000004</v>
      </c>
      <c r="AA56" s="196">
        <v>1.43</v>
      </c>
      <c r="AB56" s="196">
        <v>0</v>
      </c>
      <c r="AC56" s="196">
        <v>1.75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17.36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13.37</v>
      </c>
      <c r="AS56" s="196">
        <v>31.15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143.30000000000001</v>
      </c>
      <c r="L57" s="196">
        <v>0.75</v>
      </c>
      <c r="M57" s="196">
        <v>2.29</v>
      </c>
      <c r="N57" s="196">
        <v>0.94</v>
      </c>
      <c r="O57" s="196">
        <v>2.64</v>
      </c>
      <c r="P57" s="196">
        <v>0.89</v>
      </c>
      <c r="Q57" s="196">
        <v>0.17</v>
      </c>
      <c r="R57" s="196">
        <v>0.67</v>
      </c>
      <c r="S57" s="196">
        <v>0.42</v>
      </c>
      <c r="T57" s="196">
        <v>0</v>
      </c>
      <c r="U57" s="196">
        <v>2.2400000000000002</v>
      </c>
      <c r="V57" s="196">
        <v>0.28000000000000003</v>
      </c>
      <c r="W57" s="196">
        <v>0.55000000000000004</v>
      </c>
      <c r="X57" s="196">
        <v>2.33</v>
      </c>
      <c r="Y57" s="196">
        <v>0</v>
      </c>
      <c r="Z57" s="196">
        <v>4.4000000000000004</v>
      </c>
      <c r="AA57" s="196">
        <v>1.43</v>
      </c>
      <c r="AB57" s="196">
        <v>0</v>
      </c>
      <c r="AC57" s="196">
        <v>1.75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13.37</v>
      </c>
      <c r="AS57" s="196">
        <v>31.15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181.86</v>
      </c>
      <c r="L58" s="196">
        <v>0.75</v>
      </c>
      <c r="M58" s="196">
        <v>2.29</v>
      </c>
      <c r="N58" s="196">
        <v>0.94</v>
      </c>
      <c r="O58" s="196">
        <v>2.64</v>
      </c>
      <c r="P58" s="196">
        <v>0.89</v>
      </c>
      <c r="Q58" s="196">
        <v>0.17</v>
      </c>
      <c r="R58" s="196">
        <v>0.67</v>
      </c>
      <c r="S58" s="196">
        <v>0.42</v>
      </c>
      <c r="T58" s="196">
        <v>0</v>
      </c>
      <c r="U58" s="196">
        <v>2.2400000000000002</v>
      </c>
      <c r="V58" s="196">
        <v>0.28000000000000003</v>
      </c>
      <c r="W58" s="196">
        <v>0.55000000000000004</v>
      </c>
      <c r="X58" s="196">
        <v>2.33</v>
      </c>
      <c r="Y58" s="196">
        <v>0</v>
      </c>
      <c r="Z58" s="196">
        <v>4.4000000000000004</v>
      </c>
      <c r="AA58" s="196">
        <v>1.43</v>
      </c>
      <c r="AB58" s="196">
        <v>0</v>
      </c>
      <c r="AC58" s="196">
        <v>1.75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13.37</v>
      </c>
      <c r="AS58" s="196">
        <v>31.15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201.14</v>
      </c>
      <c r="L59" s="196">
        <v>0.75</v>
      </c>
      <c r="M59" s="196">
        <v>2.29</v>
      </c>
      <c r="N59" s="196">
        <v>0.94</v>
      </c>
      <c r="O59" s="196">
        <v>2.64</v>
      </c>
      <c r="P59" s="196">
        <v>0.89</v>
      </c>
      <c r="Q59" s="196">
        <v>0.17</v>
      </c>
      <c r="R59" s="196">
        <v>0.67</v>
      </c>
      <c r="S59" s="196">
        <v>0.42</v>
      </c>
      <c r="T59" s="196">
        <v>0</v>
      </c>
      <c r="U59" s="196">
        <v>2.2400000000000002</v>
      </c>
      <c r="V59" s="196">
        <v>0.28000000000000003</v>
      </c>
      <c r="W59" s="196">
        <v>0.55000000000000004</v>
      </c>
      <c r="X59" s="196">
        <v>2.33</v>
      </c>
      <c r="Y59" s="196">
        <v>0</v>
      </c>
      <c r="Z59" s="196">
        <v>4.4000000000000004</v>
      </c>
      <c r="AA59" s="196">
        <v>1.43</v>
      </c>
      <c r="AB59" s="196">
        <v>0</v>
      </c>
      <c r="AC59" s="196">
        <v>1.75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13.37</v>
      </c>
      <c r="AS59" s="196">
        <v>31.15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201.14</v>
      </c>
      <c r="L60" s="196">
        <v>0.75</v>
      </c>
      <c r="M60" s="196">
        <v>2.29</v>
      </c>
      <c r="N60" s="196">
        <v>0.94</v>
      </c>
      <c r="O60" s="196">
        <v>2.64</v>
      </c>
      <c r="P60" s="196">
        <v>0.89</v>
      </c>
      <c r="Q60" s="196">
        <v>0.17</v>
      </c>
      <c r="R60" s="196">
        <v>0.67</v>
      </c>
      <c r="S60" s="196">
        <v>0.42</v>
      </c>
      <c r="T60" s="196">
        <v>0</v>
      </c>
      <c r="U60" s="196">
        <v>2.2400000000000002</v>
      </c>
      <c r="V60" s="196">
        <v>0.28000000000000003</v>
      </c>
      <c r="W60" s="196">
        <v>0.55000000000000004</v>
      </c>
      <c r="X60" s="196">
        <v>2.33</v>
      </c>
      <c r="Y60" s="196">
        <v>0</v>
      </c>
      <c r="Z60" s="196">
        <v>4.4000000000000004</v>
      </c>
      <c r="AA60" s="196">
        <v>1.43</v>
      </c>
      <c r="AB60" s="196">
        <v>0</v>
      </c>
      <c r="AC60" s="196">
        <v>1.75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13.37</v>
      </c>
      <c r="AS60" s="196">
        <v>31.15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201.14</v>
      </c>
      <c r="L61" s="196">
        <v>0.75</v>
      </c>
      <c r="M61" s="196">
        <v>2.29</v>
      </c>
      <c r="N61" s="196">
        <v>0.94</v>
      </c>
      <c r="O61" s="196">
        <v>2.64</v>
      </c>
      <c r="P61" s="196">
        <v>0.89</v>
      </c>
      <c r="Q61" s="196">
        <v>0.17</v>
      </c>
      <c r="R61" s="196">
        <v>0.67</v>
      </c>
      <c r="S61" s="196">
        <v>0.42</v>
      </c>
      <c r="T61" s="196">
        <v>0</v>
      </c>
      <c r="U61" s="196">
        <v>2.2400000000000002</v>
      </c>
      <c r="V61" s="196">
        <v>0.43</v>
      </c>
      <c r="W61" s="196">
        <v>0.55000000000000004</v>
      </c>
      <c r="X61" s="196">
        <v>2.33</v>
      </c>
      <c r="Y61" s="196">
        <v>0</v>
      </c>
      <c r="Z61" s="196">
        <v>4.4000000000000004</v>
      </c>
      <c r="AA61" s="196">
        <v>1.43</v>
      </c>
      <c r="AB61" s="196">
        <v>0</v>
      </c>
      <c r="AC61" s="196">
        <v>1.75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13.37</v>
      </c>
      <c r="AS61" s="196">
        <v>31.15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191.5</v>
      </c>
      <c r="L62" s="196">
        <v>0.75</v>
      </c>
      <c r="M62" s="196">
        <v>2.29</v>
      </c>
      <c r="N62" s="196">
        <v>0.94</v>
      </c>
      <c r="O62" s="196">
        <v>2.64</v>
      </c>
      <c r="P62" s="196">
        <v>0.89</v>
      </c>
      <c r="Q62" s="196">
        <v>0.17</v>
      </c>
      <c r="R62" s="196">
        <v>0.67</v>
      </c>
      <c r="S62" s="196">
        <v>0.42</v>
      </c>
      <c r="T62" s="196">
        <v>0</v>
      </c>
      <c r="U62" s="196">
        <v>2.2400000000000002</v>
      </c>
      <c r="V62" s="196">
        <v>0.28999999999999998</v>
      </c>
      <c r="W62" s="196">
        <v>0.55000000000000004</v>
      </c>
      <c r="X62" s="196">
        <v>2.33</v>
      </c>
      <c r="Y62" s="196">
        <v>0</v>
      </c>
      <c r="Z62" s="196">
        <v>4.4000000000000004</v>
      </c>
      <c r="AA62" s="196">
        <v>1.43</v>
      </c>
      <c r="AB62" s="196">
        <v>0</v>
      </c>
      <c r="AC62" s="196">
        <v>1.75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13.37</v>
      </c>
      <c r="AS62" s="196">
        <v>31.15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172.22</v>
      </c>
      <c r="L63" s="196">
        <v>0.75</v>
      </c>
      <c r="M63" s="196">
        <v>2.29</v>
      </c>
      <c r="N63" s="196">
        <v>0.94</v>
      </c>
      <c r="O63" s="196">
        <v>2.64</v>
      </c>
      <c r="P63" s="196">
        <v>0.89</v>
      </c>
      <c r="Q63" s="196">
        <v>0.17</v>
      </c>
      <c r="R63" s="196">
        <v>0.67</v>
      </c>
      <c r="S63" s="196">
        <v>0.42</v>
      </c>
      <c r="T63" s="196">
        <v>0</v>
      </c>
      <c r="U63" s="196">
        <v>2.2400000000000002</v>
      </c>
      <c r="V63" s="196">
        <v>0.28999999999999998</v>
      </c>
      <c r="W63" s="196">
        <v>0.55000000000000004</v>
      </c>
      <c r="X63" s="196">
        <v>2.33</v>
      </c>
      <c r="Y63" s="196">
        <v>0</v>
      </c>
      <c r="Z63" s="196">
        <v>4.4000000000000004</v>
      </c>
      <c r="AA63" s="196">
        <v>1.43</v>
      </c>
      <c r="AB63" s="196">
        <v>0</v>
      </c>
      <c r="AC63" s="196">
        <v>1.75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13.37</v>
      </c>
      <c r="AS63" s="196">
        <v>31.15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143.30000000000001</v>
      </c>
      <c r="L64" s="196">
        <v>0.75</v>
      </c>
      <c r="M64" s="196">
        <v>2.29</v>
      </c>
      <c r="N64" s="196">
        <v>0.94</v>
      </c>
      <c r="O64" s="196">
        <v>2.64</v>
      </c>
      <c r="P64" s="196">
        <v>0.89</v>
      </c>
      <c r="Q64" s="196">
        <v>0.17</v>
      </c>
      <c r="R64" s="196">
        <v>0.67</v>
      </c>
      <c r="S64" s="196">
        <v>0.42</v>
      </c>
      <c r="T64" s="196">
        <v>0</v>
      </c>
      <c r="U64" s="196">
        <v>2.2400000000000002</v>
      </c>
      <c r="V64" s="196">
        <v>0.28999999999999998</v>
      </c>
      <c r="W64" s="196">
        <v>0.55000000000000004</v>
      </c>
      <c r="X64" s="196">
        <v>2.33</v>
      </c>
      <c r="Y64" s="196">
        <v>0</v>
      </c>
      <c r="Z64" s="196">
        <v>4.4000000000000004</v>
      </c>
      <c r="AA64" s="196">
        <v>1.43</v>
      </c>
      <c r="AB64" s="196">
        <v>0</v>
      </c>
      <c r="AC64" s="196">
        <v>1.75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13.37</v>
      </c>
      <c r="AS64" s="196">
        <v>31.15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124.02</v>
      </c>
      <c r="L65" s="196">
        <v>0.75</v>
      </c>
      <c r="M65" s="196">
        <v>2.29</v>
      </c>
      <c r="N65" s="196">
        <v>0.94</v>
      </c>
      <c r="O65" s="196">
        <v>2.64</v>
      </c>
      <c r="P65" s="196">
        <v>0.89</v>
      </c>
      <c r="Q65" s="196">
        <v>0.17</v>
      </c>
      <c r="R65" s="196">
        <v>0.67</v>
      </c>
      <c r="S65" s="196">
        <v>0.42</v>
      </c>
      <c r="T65" s="196">
        <v>0</v>
      </c>
      <c r="U65" s="196">
        <v>2.2400000000000002</v>
      </c>
      <c r="V65" s="196">
        <v>0.28999999999999998</v>
      </c>
      <c r="W65" s="196">
        <v>0.55000000000000004</v>
      </c>
      <c r="X65" s="196">
        <v>2.33</v>
      </c>
      <c r="Y65" s="196">
        <v>0</v>
      </c>
      <c r="Z65" s="196">
        <v>4.4000000000000004</v>
      </c>
      <c r="AA65" s="196">
        <v>1.43</v>
      </c>
      <c r="AB65" s="196">
        <v>0</v>
      </c>
      <c r="AC65" s="196">
        <v>1.75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13.37</v>
      </c>
      <c r="AS65" s="196">
        <v>31.15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75.819999999999993</v>
      </c>
      <c r="L66" s="196">
        <v>0.75</v>
      </c>
      <c r="M66" s="196">
        <v>2.29</v>
      </c>
      <c r="N66" s="196">
        <v>0.94</v>
      </c>
      <c r="O66" s="196">
        <v>2.64</v>
      </c>
      <c r="P66" s="196">
        <v>0.89</v>
      </c>
      <c r="Q66" s="196">
        <v>0.17</v>
      </c>
      <c r="R66" s="196">
        <v>0.67</v>
      </c>
      <c r="S66" s="196">
        <v>0.42</v>
      </c>
      <c r="T66" s="196">
        <v>0</v>
      </c>
      <c r="U66" s="196">
        <v>2.2400000000000002</v>
      </c>
      <c r="V66" s="196">
        <v>0.28999999999999998</v>
      </c>
      <c r="W66" s="196">
        <v>0.55000000000000004</v>
      </c>
      <c r="X66" s="196">
        <v>2.33</v>
      </c>
      <c r="Y66" s="196">
        <v>0</v>
      </c>
      <c r="Z66" s="196">
        <v>4.4000000000000004</v>
      </c>
      <c r="AA66" s="196">
        <v>1.43</v>
      </c>
      <c r="AB66" s="196">
        <v>0</v>
      </c>
      <c r="AC66" s="196">
        <v>1.75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13.37</v>
      </c>
      <c r="AS66" s="196">
        <v>31.15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18.34</v>
      </c>
      <c r="L67" s="196">
        <v>0.89</v>
      </c>
      <c r="M67" s="196">
        <v>2.29</v>
      </c>
      <c r="N67" s="196">
        <v>0.94</v>
      </c>
      <c r="O67" s="196">
        <v>2.64</v>
      </c>
      <c r="P67" s="196">
        <v>0.89</v>
      </c>
      <c r="Q67" s="196">
        <v>0.21</v>
      </c>
      <c r="R67" s="196">
        <v>0.67</v>
      </c>
      <c r="S67" s="196">
        <v>0.59</v>
      </c>
      <c r="T67" s="196">
        <v>0</v>
      </c>
      <c r="U67" s="196">
        <v>2.2400000000000002</v>
      </c>
      <c r="V67" s="196">
        <v>0.28999999999999998</v>
      </c>
      <c r="W67" s="196">
        <v>0.55000000000000004</v>
      </c>
      <c r="X67" s="196">
        <v>2.33</v>
      </c>
      <c r="Y67" s="196">
        <v>0</v>
      </c>
      <c r="Z67" s="196">
        <v>4.4000000000000004</v>
      </c>
      <c r="AA67" s="196">
        <v>1.43</v>
      </c>
      <c r="AB67" s="196">
        <v>0</v>
      </c>
      <c r="AC67" s="196">
        <v>1.75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-43.51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13.61</v>
      </c>
      <c r="AS67" s="196">
        <v>31.15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18.34</v>
      </c>
      <c r="L68" s="196">
        <v>0.75</v>
      </c>
      <c r="M68" s="196">
        <v>2.29</v>
      </c>
      <c r="N68" s="196">
        <v>0.94</v>
      </c>
      <c r="O68" s="196">
        <v>2.64</v>
      </c>
      <c r="P68" s="196">
        <v>0.89</v>
      </c>
      <c r="Q68" s="196">
        <v>0.17</v>
      </c>
      <c r="R68" s="196">
        <v>0.67</v>
      </c>
      <c r="S68" s="196">
        <v>0.42</v>
      </c>
      <c r="T68" s="196">
        <v>0</v>
      </c>
      <c r="U68" s="196">
        <v>2.2400000000000002</v>
      </c>
      <c r="V68" s="196">
        <v>0.28999999999999998</v>
      </c>
      <c r="W68" s="196">
        <v>0.55000000000000004</v>
      </c>
      <c r="X68" s="196">
        <v>2.33</v>
      </c>
      <c r="Y68" s="196">
        <v>0</v>
      </c>
      <c r="Z68" s="196">
        <v>4.4000000000000004</v>
      </c>
      <c r="AA68" s="196">
        <v>1.43</v>
      </c>
      <c r="AB68" s="196">
        <v>0</v>
      </c>
      <c r="AC68" s="196">
        <v>1.75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-43.51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13.61</v>
      </c>
      <c r="AS68" s="196">
        <v>31.15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18.34</v>
      </c>
      <c r="L69" s="196">
        <v>0.75</v>
      </c>
      <c r="M69" s="196">
        <v>2.29</v>
      </c>
      <c r="N69" s="196">
        <v>0.94</v>
      </c>
      <c r="O69" s="196">
        <v>2.64</v>
      </c>
      <c r="P69" s="196">
        <v>0.89</v>
      </c>
      <c r="Q69" s="196">
        <v>0.17</v>
      </c>
      <c r="R69" s="196">
        <v>0.67</v>
      </c>
      <c r="S69" s="196">
        <v>0.42</v>
      </c>
      <c r="T69" s="196">
        <v>0</v>
      </c>
      <c r="U69" s="196">
        <v>2.2400000000000002</v>
      </c>
      <c r="V69" s="196">
        <v>0.28999999999999998</v>
      </c>
      <c r="W69" s="196">
        <v>0.55000000000000004</v>
      </c>
      <c r="X69" s="196">
        <v>2.33</v>
      </c>
      <c r="Y69" s="196">
        <v>0</v>
      </c>
      <c r="Z69" s="196">
        <v>4.4000000000000004</v>
      </c>
      <c r="AA69" s="196">
        <v>1.43</v>
      </c>
      <c r="AB69" s="196">
        <v>0</v>
      </c>
      <c r="AC69" s="196">
        <v>1.75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31.12</v>
      </c>
      <c r="AI69" s="196">
        <v>21.22</v>
      </c>
      <c r="AJ69" s="196">
        <v>0</v>
      </c>
      <c r="AK69" s="196">
        <v>-2.17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13.61</v>
      </c>
      <c r="AS69" s="196">
        <v>31.15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18.34</v>
      </c>
      <c r="L70" s="196">
        <v>0.75</v>
      </c>
      <c r="M70" s="196">
        <v>2.29</v>
      </c>
      <c r="N70" s="196">
        <v>0.94</v>
      </c>
      <c r="O70" s="196">
        <v>2.64</v>
      </c>
      <c r="P70" s="196">
        <v>0.89</v>
      </c>
      <c r="Q70" s="196">
        <v>0.17</v>
      </c>
      <c r="R70" s="196">
        <v>0.67</v>
      </c>
      <c r="S70" s="196">
        <v>0.42</v>
      </c>
      <c r="T70" s="196">
        <v>0</v>
      </c>
      <c r="U70" s="196">
        <v>2.2400000000000002</v>
      </c>
      <c r="V70" s="196">
        <v>0.28999999999999998</v>
      </c>
      <c r="W70" s="196">
        <v>0.55000000000000004</v>
      </c>
      <c r="X70" s="196">
        <v>2.33</v>
      </c>
      <c r="Y70" s="196">
        <v>0</v>
      </c>
      <c r="Z70" s="196">
        <v>4.4000000000000004</v>
      </c>
      <c r="AA70" s="196">
        <v>1.43</v>
      </c>
      <c r="AB70" s="196">
        <v>0</v>
      </c>
      <c r="AC70" s="196">
        <v>1.75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31.12</v>
      </c>
      <c r="AI70" s="196">
        <v>21.22</v>
      </c>
      <c r="AJ70" s="196">
        <v>0</v>
      </c>
      <c r="AK70" s="196">
        <v>-2.17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13.61</v>
      </c>
      <c r="AS70" s="196">
        <v>31.15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18.34</v>
      </c>
      <c r="L71" s="196">
        <v>0.75</v>
      </c>
      <c r="M71" s="196">
        <v>2.29</v>
      </c>
      <c r="N71" s="196">
        <v>0.94</v>
      </c>
      <c r="O71" s="196">
        <v>2.64</v>
      </c>
      <c r="P71" s="196">
        <v>0.89</v>
      </c>
      <c r="Q71" s="196">
        <v>0.17</v>
      </c>
      <c r="R71" s="196">
        <v>0.67</v>
      </c>
      <c r="S71" s="196">
        <v>0.42</v>
      </c>
      <c r="T71" s="196">
        <v>0</v>
      </c>
      <c r="U71" s="196">
        <v>2.2400000000000002</v>
      </c>
      <c r="V71" s="196">
        <v>0.28999999999999998</v>
      </c>
      <c r="W71" s="196">
        <v>0.55000000000000004</v>
      </c>
      <c r="X71" s="196">
        <v>2.33</v>
      </c>
      <c r="Y71" s="196">
        <v>0</v>
      </c>
      <c r="Z71" s="196">
        <v>4.4000000000000004</v>
      </c>
      <c r="AA71" s="196">
        <v>1.43</v>
      </c>
      <c r="AB71" s="196">
        <v>0</v>
      </c>
      <c r="AC71" s="196">
        <v>0.87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31.12</v>
      </c>
      <c r="AI71" s="196">
        <v>21.22</v>
      </c>
      <c r="AJ71" s="196">
        <v>0</v>
      </c>
      <c r="AK71" s="196">
        <v>-2.17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13.61</v>
      </c>
      <c r="AS71" s="196">
        <v>31.15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18.34</v>
      </c>
      <c r="L72" s="196">
        <v>0.75</v>
      </c>
      <c r="M72" s="196">
        <v>2.29</v>
      </c>
      <c r="N72" s="196">
        <v>0.94</v>
      </c>
      <c r="O72" s="196">
        <v>2.64</v>
      </c>
      <c r="P72" s="196">
        <v>0.89</v>
      </c>
      <c r="Q72" s="196">
        <v>0.17</v>
      </c>
      <c r="R72" s="196">
        <v>0.67</v>
      </c>
      <c r="S72" s="196">
        <v>0.42</v>
      </c>
      <c r="T72" s="196">
        <v>0</v>
      </c>
      <c r="U72" s="196">
        <v>2.2400000000000002</v>
      </c>
      <c r="V72" s="196">
        <v>0.28999999999999998</v>
      </c>
      <c r="W72" s="196">
        <v>0.55000000000000004</v>
      </c>
      <c r="X72" s="196">
        <v>2.33</v>
      </c>
      <c r="Y72" s="196">
        <v>0</v>
      </c>
      <c r="Z72" s="196">
        <v>4.4000000000000004</v>
      </c>
      <c r="AA72" s="196">
        <v>1.43</v>
      </c>
      <c r="AB72" s="196">
        <v>0</v>
      </c>
      <c r="AC72" s="196">
        <v>0.87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31.12</v>
      </c>
      <c r="AI72" s="196">
        <v>21.22</v>
      </c>
      <c r="AJ72" s="196">
        <v>0</v>
      </c>
      <c r="AK72" s="196">
        <v>-2.17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13.61</v>
      </c>
      <c r="AS72" s="196">
        <v>31.15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18.34</v>
      </c>
      <c r="L73" s="196">
        <v>0.75</v>
      </c>
      <c r="M73" s="196">
        <v>2.29</v>
      </c>
      <c r="N73" s="196">
        <v>0.94</v>
      </c>
      <c r="O73" s="196">
        <v>2.64</v>
      </c>
      <c r="P73" s="196">
        <v>0.89</v>
      </c>
      <c r="Q73" s="196">
        <v>0.17</v>
      </c>
      <c r="R73" s="196">
        <v>0.67</v>
      </c>
      <c r="S73" s="196">
        <v>0.42</v>
      </c>
      <c r="T73" s="196">
        <v>0</v>
      </c>
      <c r="U73" s="196">
        <v>2.2400000000000002</v>
      </c>
      <c r="V73" s="196">
        <v>0.28999999999999998</v>
      </c>
      <c r="W73" s="196">
        <v>0.55000000000000004</v>
      </c>
      <c r="X73" s="196">
        <v>2.33</v>
      </c>
      <c r="Y73" s="196">
        <v>0</v>
      </c>
      <c r="Z73" s="196">
        <v>4.4000000000000004</v>
      </c>
      <c r="AA73" s="196">
        <v>1.43</v>
      </c>
      <c r="AB73" s="196">
        <v>0</v>
      </c>
      <c r="AC73" s="196">
        <v>0.87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31.12</v>
      </c>
      <c r="AI73" s="196">
        <v>21.22</v>
      </c>
      <c r="AJ73" s="196">
        <v>0</v>
      </c>
      <c r="AK73" s="196">
        <v>-2.17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13.61</v>
      </c>
      <c r="AS73" s="196">
        <v>31.15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18.34</v>
      </c>
      <c r="L74" s="196">
        <v>0.75</v>
      </c>
      <c r="M74" s="196">
        <v>2.29</v>
      </c>
      <c r="N74" s="196">
        <v>0.94</v>
      </c>
      <c r="O74" s="196">
        <v>2.64</v>
      </c>
      <c r="P74" s="196">
        <v>0.89</v>
      </c>
      <c r="Q74" s="196">
        <v>0.17</v>
      </c>
      <c r="R74" s="196">
        <v>0.67</v>
      </c>
      <c r="S74" s="196">
        <v>0.42</v>
      </c>
      <c r="T74" s="196">
        <v>0</v>
      </c>
      <c r="U74" s="196">
        <v>2.2400000000000002</v>
      </c>
      <c r="V74" s="196">
        <v>0.28999999999999998</v>
      </c>
      <c r="W74" s="196">
        <v>0.55000000000000004</v>
      </c>
      <c r="X74" s="196">
        <v>2.33</v>
      </c>
      <c r="Y74" s="196">
        <v>0</v>
      </c>
      <c r="Z74" s="196">
        <v>4.4000000000000004</v>
      </c>
      <c r="AA74" s="196">
        <v>1.43</v>
      </c>
      <c r="AB74" s="196">
        <v>0</v>
      </c>
      <c r="AC74" s="196">
        <v>0.87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31.12</v>
      </c>
      <c r="AI74" s="196">
        <v>21.22</v>
      </c>
      <c r="AJ74" s="196">
        <v>0</v>
      </c>
      <c r="AK74" s="196">
        <v>-2.17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13.61</v>
      </c>
      <c r="AS74" s="196">
        <v>31.15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18.34</v>
      </c>
      <c r="L75" s="196">
        <v>0.75</v>
      </c>
      <c r="M75" s="196">
        <v>2.29</v>
      </c>
      <c r="N75" s="196">
        <v>0.94</v>
      </c>
      <c r="O75" s="196">
        <v>2.64</v>
      </c>
      <c r="P75" s="196">
        <v>0.89</v>
      </c>
      <c r="Q75" s="196">
        <v>0.17</v>
      </c>
      <c r="R75" s="196">
        <v>0.67</v>
      </c>
      <c r="S75" s="196">
        <v>0.42</v>
      </c>
      <c r="T75" s="196">
        <v>0</v>
      </c>
      <c r="U75" s="196">
        <v>2.2400000000000002</v>
      </c>
      <c r="V75" s="196">
        <v>0.28999999999999998</v>
      </c>
      <c r="W75" s="196">
        <v>0.55000000000000004</v>
      </c>
      <c r="X75" s="196">
        <v>2.33</v>
      </c>
      <c r="Y75" s="196">
        <v>0</v>
      </c>
      <c r="Z75" s="196">
        <v>4.4000000000000004</v>
      </c>
      <c r="AA75" s="196">
        <v>1.43</v>
      </c>
      <c r="AB75" s="196">
        <v>0</v>
      </c>
      <c r="AC75" s="196">
        <v>0.87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31.12</v>
      </c>
      <c r="AI75" s="196">
        <v>21.22</v>
      </c>
      <c r="AJ75" s="196">
        <v>0</v>
      </c>
      <c r="AK75" s="196">
        <v>-2.17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13.61</v>
      </c>
      <c r="AS75" s="196">
        <v>31.39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18.34</v>
      </c>
      <c r="L76" s="196">
        <v>0.75</v>
      </c>
      <c r="M76" s="196">
        <v>2.29</v>
      </c>
      <c r="N76" s="196">
        <v>0.94</v>
      </c>
      <c r="O76" s="196">
        <v>2.64</v>
      </c>
      <c r="P76" s="196">
        <v>0.89</v>
      </c>
      <c r="Q76" s="196">
        <v>0.17</v>
      </c>
      <c r="R76" s="196">
        <v>0.67</v>
      </c>
      <c r="S76" s="196">
        <v>0.42</v>
      </c>
      <c r="T76" s="196">
        <v>0</v>
      </c>
      <c r="U76" s="196">
        <v>2.2400000000000002</v>
      </c>
      <c r="V76" s="196">
        <v>0.28999999999999998</v>
      </c>
      <c r="W76" s="196">
        <v>0.55000000000000004</v>
      </c>
      <c r="X76" s="196">
        <v>2.33</v>
      </c>
      <c r="Y76" s="196">
        <v>0</v>
      </c>
      <c r="Z76" s="196">
        <v>4.4000000000000004</v>
      </c>
      <c r="AA76" s="196">
        <v>1.43</v>
      </c>
      <c r="AB76" s="196">
        <v>0</v>
      </c>
      <c r="AC76" s="196">
        <v>1.31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31.12</v>
      </c>
      <c r="AI76" s="196">
        <v>21.22</v>
      </c>
      <c r="AJ76" s="196">
        <v>0</v>
      </c>
      <c r="AK76" s="196">
        <v>-2.17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13.61</v>
      </c>
      <c r="AS76" s="196">
        <v>31.39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18.34</v>
      </c>
      <c r="L77" s="196">
        <v>0.23</v>
      </c>
      <c r="M77" s="196">
        <v>2.29</v>
      </c>
      <c r="N77" s="196">
        <v>0.94</v>
      </c>
      <c r="O77" s="196">
        <v>2.64</v>
      </c>
      <c r="P77" s="196">
        <v>0.89</v>
      </c>
      <c r="Q77" s="196">
        <v>0.17</v>
      </c>
      <c r="R77" s="196">
        <v>0.67</v>
      </c>
      <c r="S77" s="196">
        <v>0.42</v>
      </c>
      <c r="T77" s="196">
        <v>0</v>
      </c>
      <c r="U77" s="196">
        <v>2.2400000000000002</v>
      </c>
      <c r="V77" s="196">
        <v>0.28999999999999998</v>
      </c>
      <c r="W77" s="196">
        <v>0.55000000000000004</v>
      </c>
      <c r="X77" s="196">
        <v>2.33</v>
      </c>
      <c r="Y77" s="196">
        <v>0</v>
      </c>
      <c r="Z77" s="196">
        <v>4.4000000000000004</v>
      </c>
      <c r="AA77" s="196">
        <v>1.43</v>
      </c>
      <c r="AB77" s="196">
        <v>0</v>
      </c>
      <c r="AC77" s="196">
        <v>1.31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31.12</v>
      </c>
      <c r="AI77" s="196">
        <v>21.22</v>
      </c>
      <c r="AJ77" s="196">
        <v>0</v>
      </c>
      <c r="AK77" s="196">
        <v>-2.17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13.61</v>
      </c>
      <c r="AS77" s="196">
        <v>31.39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18.34</v>
      </c>
      <c r="L78" s="196">
        <v>0.23</v>
      </c>
      <c r="M78" s="196">
        <v>2.29</v>
      </c>
      <c r="N78" s="196">
        <v>0.94</v>
      </c>
      <c r="O78" s="196">
        <v>2.64</v>
      </c>
      <c r="P78" s="196">
        <v>0.89</v>
      </c>
      <c r="Q78" s="196">
        <v>0.17</v>
      </c>
      <c r="R78" s="196">
        <v>0.67</v>
      </c>
      <c r="S78" s="196">
        <v>0.42</v>
      </c>
      <c r="T78" s="196">
        <v>0</v>
      </c>
      <c r="U78" s="196">
        <v>2.2400000000000002</v>
      </c>
      <c r="V78" s="196">
        <v>0.28999999999999998</v>
      </c>
      <c r="W78" s="196">
        <v>0.55000000000000004</v>
      </c>
      <c r="X78" s="196">
        <v>2.33</v>
      </c>
      <c r="Y78" s="196">
        <v>0</v>
      </c>
      <c r="Z78" s="196">
        <v>4.4000000000000004</v>
      </c>
      <c r="AA78" s="196">
        <v>1.43</v>
      </c>
      <c r="AB78" s="196">
        <v>0</v>
      </c>
      <c r="AC78" s="196">
        <v>1.31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31.12</v>
      </c>
      <c r="AI78" s="196">
        <v>21.22</v>
      </c>
      <c r="AJ78" s="196">
        <v>0</v>
      </c>
      <c r="AK78" s="196">
        <v>-2.17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13.61</v>
      </c>
      <c r="AS78" s="196">
        <v>31.39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18.34</v>
      </c>
      <c r="L79" s="196">
        <v>0.23</v>
      </c>
      <c r="M79" s="196">
        <v>2.29</v>
      </c>
      <c r="N79" s="196">
        <v>0.94</v>
      </c>
      <c r="O79" s="196">
        <v>2.64</v>
      </c>
      <c r="P79" s="196">
        <v>0.89</v>
      </c>
      <c r="Q79" s="196">
        <v>0.17</v>
      </c>
      <c r="R79" s="196">
        <v>0.67</v>
      </c>
      <c r="S79" s="196">
        <v>0.42</v>
      </c>
      <c r="T79" s="196">
        <v>0</v>
      </c>
      <c r="U79" s="196">
        <v>2.2400000000000002</v>
      </c>
      <c r="V79" s="196">
        <v>0.28999999999999998</v>
      </c>
      <c r="W79" s="196">
        <v>0.55000000000000004</v>
      </c>
      <c r="X79" s="196">
        <v>2.33</v>
      </c>
      <c r="Y79" s="196">
        <v>0</v>
      </c>
      <c r="Z79" s="196">
        <v>4.4000000000000004</v>
      </c>
      <c r="AA79" s="196">
        <v>1.43</v>
      </c>
      <c r="AB79" s="196">
        <v>0</v>
      </c>
      <c r="AC79" s="196">
        <v>1.31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31.12</v>
      </c>
      <c r="AI79" s="196">
        <v>21.22</v>
      </c>
      <c r="AJ79" s="196">
        <v>0</v>
      </c>
      <c r="AK79" s="196">
        <v>-2.17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13.61</v>
      </c>
      <c r="AS79" s="196">
        <v>31.39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18.34</v>
      </c>
      <c r="L80" s="196">
        <v>0.23</v>
      </c>
      <c r="M80" s="196">
        <v>2.29</v>
      </c>
      <c r="N80" s="196">
        <v>0.94</v>
      </c>
      <c r="O80" s="196">
        <v>2.64</v>
      </c>
      <c r="P80" s="196">
        <v>0.89</v>
      </c>
      <c r="Q80" s="196">
        <v>0.17</v>
      </c>
      <c r="R80" s="196">
        <v>0.67</v>
      </c>
      <c r="S80" s="196">
        <v>0.42</v>
      </c>
      <c r="T80" s="196">
        <v>0</v>
      </c>
      <c r="U80" s="196">
        <v>2.2400000000000002</v>
      </c>
      <c r="V80" s="196">
        <v>0.28999999999999998</v>
      </c>
      <c r="W80" s="196">
        <v>0.55000000000000004</v>
      </c>
      <c r="X80" s="196">
        <v>2.33</v>
      </c>
      <c r="Y80" s="196">
        <v>0</v>
      </c>
      <c r="Z80" s="196">
        <v>4.4000000000000004</v>
      </c>
      <c r="AA80" s="196">
        <v>1.43</v>
      </c>
      <c r="AB80" s="196">
        <v>0</v>
      </c>
      <c r="AC80" s="196">
        <v>1.31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31.12</v>
      </c>
      <c r="AI80" s="196">
        <v>21.22</v>
      </c>
      <c r="AJ80" s="196">
        <v>0</v>
      </c>
      <c r="AK80" s="196">
        <v>-2.17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13.61</v>
      </c>
      <c r="AS80" s="196">
        <v>31.39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18.34</v>
      </c>
      <c r="L81" s="196">
        <v>0.23</v>
      </c>
      <c r="M81" s="196">
        <v>2.29</v>
      </c>
      <c r="N81" s="196">
        <v>0.94</v>
      </c>
      <c r="O81" s="196">
        <v>2.64</v>
      </c>
      <c r="P81" s="196">
        <v>0.89</v>
      </c>
      <c r="Q81" s="196">
        <v>0.17</v>
      </c>
      <c r="R81" s="196">
        <v>0.67</v>
      </c>
      <c r="S81" s="196">
        <v>0.42</v>
      </c>
      <c r="T81" s="196">
        <v>0</v>
      </c>
      <c r="U81" s="196">
        <v>2.2400000000000002</v>
      </c>
      <c r="V81" s="196">
        <v>0.28999999999999998</v>
      </c>
      <c r="W81" s="196">
        <v>0.55000000000000004</v>
      </c>
      <c r="X81" s="196">
        <v>2.33</v>
      </c>
      <c r="Y81" s="196">
        <v>0</v>
      </c>
      <c r="Z81" s="196">
        <v>4.4000000000000004</v>
      </c>
      <c r="AA81" s="196">
        <v>1.43</v>
      </c>
      <c r="AB81" s="196">
        <v>0</v>
      </c>
      <c r="AC81" s="196">
        <v>1.31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-2.17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13.61</v>
      </c>
      <c r="AS81" s="196">
        <v>31.39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18.34</v>
      </c>
      <c r="L82" s="196">
        <v>0.23</v>
      </c>
      <c r="M82" s="196">
        <v>2.29</v>
      </c>
      <c r="N82" s="196">
        <v>0.94</v>
      </c>
      <c r="O82" s="196">
        <v>2.64</v>
      </c>
      <c r="P82" s="196">
        <v>0.89</v>
      </c>
      <c r="Q82" s="196">
        <v>0.17</v>
      </c>
      <c r="R82" s="196">
        <v>0.67</v>
      </c>
      <c r="S82" s="196">
        <v>0.42</v>
      </c>
      <c r="T82" s="196">
        <v>0</v>
      </c>
      <c r="U82" s="196">
        <v>2.2400000000000002</v>
      </c>
      <c r="V82" s="196">
        <v>0.28999999999999998</v>
      </c>
      <c r="W82" s="196">
        <v>0.55000000000000004</v>
      </c>
      <c r="X82" s="196">
        <v>2.33</v>
      </c>
      <c r="Y82" s="196">
        <v>0</v>
      </c>
      <c r="Z82" s="196">
        <v>4.4000000000000004</v>
      </c>
      <c r="AA82" s="196">
        <v>1.43</v>
      </c>
      <c r="AB82" s="196">
        <v>0</v>
      </c>
      <c r="AC82" s="196">
        <v>1.31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-2.17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13.61</v>
      </c>
      <c r="AS82" s="196">
        <v>31.39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18.34</v>
      </c>
      <c r="L83" s="196">
        <v>0.23</v>
      </c>
      <c r="M83" s="196">
        <v>2.29</v>
      </c>
      <c r="N83" s="196">
        <v>0.94</v>
      </c>
      <c r="O83" s="196">
        <v>2.64</v>
      </c>
      <c r="P83" s="196">
        <v>0.89</v>
      </c>
      <c r="Q83" s="196">
        <v>0.17</v>
      </c>
      <c r="R83" s="196">
        <v>0.67</v>
      </c>
      <c r="S83" s="196">
        <v>0.42</v>
      </c>
      <c r="T83" s="196">
        <v>0</v>
      </c>
      <c r="U83" s="196">
        <v>2.2400000000000002</v>
      </c>
      <c r="V83" s="196">
        <v>0.28999999999999998</v>
      </c>
      <c r="W83" s="196">
        <v>0.55000000000000004</v>
      </c>
      <c r="X83" s="196">
        <v>2.33</v>
      </c>
      <c r="Y83" s="196">
        <v>0</v>
      </c>
      <c r="Z83" s="196">
        <v>4.4000000000000004</v>
      </c>
      <c r="AA83" s="196">
        <v>1.43</v>
      </c>
      <c r="AB83" s="196">
        <v>0</v>
      </c>
      <c r="AC83" s="196">
        <v>1.31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24.61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13.61</v>
      </c>
      <c r="AS83" s="196">
        <v>31.39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18.34</v>
      </c>
      <c r="L84" s="196">
        <v>0.23</v>
      </c>
      <c r="M84" s="196">
        <v>2.29</v>
      </c>
      <c r="N84" s="196">
        <v>0.94</v>
      </c>
      <c r="O84" s="196">
        <v>2.64</v>
      </c>
      <c r="P84" s="196">
        <v>0.89</v>
      </c>
      <c r="Q84" s="196">
        <v>0.17</v>
      </c>
      <c r="R84" s="196">
        <v>0.67</v>
      </c>
      <c r="S84" s="196">
        <v>0.42</v>
      </c>
      <c r="T84" s="196">
        <v>0</v>
      </c>
      <c r="U84" s="196">
        <v>2.2400000000000002</v>
      </c>
      <c r="V84" s="196">
        <v>0.28999999999999998</v>
      </c>
      <c r="W84" s="196">
        <v>0.55000000000000004</v>
      </c>
      <c r="X84" s="196">
        <v>2.33</v>
      </c>
      <c r="Y84" s="196">
        <v>0</v>
      </c>
      <c r="Z84" s="196">
        <v>4.4000000000000004</v>
      </c>
      <c r="AA84" s="196">
        <v>1.43</v>
      </c>
      <c r="AB84" s="196">
        <v>0</v>
      </c>
      <c r="AC84" s="196">
        <v>1.31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24.61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13.61</v>
      </c>
      <c r="AS84" s="196">
        <v>31.39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18.350000000000001</v>
      </c>
      <c r="L85" s="196">
        <v>0.23</v>
      </c>
      <c r="M85" s="196">
        <v>2.29</v>
      </c>
      <c r="N85" s="196">
        <v>0.94</v>
      </c>
      <c r="O85" s="196">
        <v>2.64</v>
      </c>
      <c r="P85" s="196">
        <v>0.89</v>
      </c>
      <c r="Q85" s="196">
        <v>0.17</v>
      </c>
      <c r="R85" s="196">
        <v>0.67</v>
      </c>
      <c r="S85" s="196">
        <v>0.42</v>
      </c>
      <c r="T85" s="196">
        <v>0</v>
      </c>
      <c r="U85" s="196">
        <v>2.2400000000000002</v>
      </c>
      <c r="V85" s="196">
        <v>0.28999999999999998</v>
      </c>
      <c r="W85" s="196">
        <v>0.55000000000000004</v>
      </c>
      <c r="X85" s="196">
        <v>2.33</v>
      </c>
      <c r="Y85" s="196">
        <v>0</v>
      </c>
      <c r="Z85" s="196">
        <v>4.4000000000000004</v>
      </c>
      <c r="AA85" s="196">
        <v>1.43</v>
      </c>
      <c r="AB85" s="196">
        <v>0</v>
      </c>
      <c r="AC85" s="196">
        <v>1.31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24.61</v>
      </c>
      <c r="AL85" s="196">
        <v>0</v>
      </c>
      <c r="AM85" s="196">
        <v>0</v>
      </c>
      <c r="AN85" s="196">
        <v>0</v>
      </c>
      <c r="AO85" s="196">
        <v>392.99</v>
      </c>
      <c r="AP85" s="196">
        <v>0</v>
      </c>
      <c r="AQ85" s="196">
        <v>0</v>
      </c>
      <c r="AR85" s="196">
        <v>13.61</v>
      </c>
      <c r="AS85" s="196">
        <v>31.39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18.34</v>
      </c>
      <c r="L86" s="196">
        <v>0.23</v>
      </c>
      <c r="M86" s="196">
        <v>2.29</v>
      </c>
      <c r="N86" s="196">
        <v>0.94</v>
      </c>
      <c r="O86" s="196">
        <v>2.64</v>
      </c>
      <c r="P86" s="196">
        <v>0.89</v>
      </c>
      <c r="Q86" s="196">
        <v>0.17</v>
      </c>
      <c r="R86" s="196">
        <v>0.67</v>
      </c>
      <c r="S86" s="196">
        <v>0.42</v>
      </c>
      <c r="T86" s="196">
        <v>0</v>
      </c>
      <c r="U86" s="196">
        <v>2.2400000000000002</v>
      </c>
      <c r="V86" s="196">
        <v>0.28999999999999998</v>
      </c>
      <c r="W86" s="196">
        <v>0.55000000000000004</v>
      </c>
      <c r="X86" s="196">
        <v>2.33</v>
      </c>
      <c r="Y86" s="196">
        <v>0</v>
      </c>
      <c r="Z86" s="196">
        <v>4.4000000000000004</v>
      </c>
      <c r="AA86" s="196">
        <v>1.42</v>
      </c>
      <c r="AB86" s="196">
        <v>0</v>
      </c>
      <c r="AC86" s="196">
        <v>1.31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24.61</v>
      </c>
      <c r="AL86" s="196">
        <v>0</v>
      </c>
      <c r="AM86" s="196">
        <v>0</v>
      </c>
      <c r="AN86" s="196">
        <v>0</v>
      </c>
      <c r="AO86" s="196">
        <v>392.99</v>
      </c>
      <c r="AP86" s="196">
        <v>0</v>
      </c>
      <c r="AQ86" s="196">
        <v>0</v>
      </c>
      <c r="AR86" s="196">
        <v>13.61</v>
      </c>
      <c r="AS86" s="196">
        <v>31.39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18.34</v>
      </c>
      <c r="L87" s="196">
        <v>0.23</v>
      </c>
      <c r="M87" s="196">
        <v>2.29</v>
      </c>
      <c r="N87" s="196">
        <v>0.94</v>
      </c>
      <c r="O87" s="196">
        <v>2.64</v>
      </c>
      <c r="P87" s="196">
        <v>0.89</v>
      </c>
      <c r="Q87" s="196">
        <v>0.17</v>
      </c>
      <c r="R87" s="196">
        <v>0.67</v>
      </c>
      <c r="S87" s="196">
        <v>0.41</v>
      </c>
      <c r="T87" s="196">
        <v>0</v>
      </c>
      <c r="U87" s="196">
        <v>2.2400000000000002</v>
      </c>
      <c r="V87" s="196">
        <v>0.28999999999999998</v>
      </c>
      <c r="W87" s="196">
        <v>0.55000000000000004</v>
      </c>
      <c r="X87" s="196">
        <v>2.33</v>
      </c>
      <c r="Y87" s="196">
        <v>0</v>
      </c>
      <c r="Z87" s="196">
        <v>4.4000000000000004</v>
      </c>
      <c r="AA87" s="196">
        <v>1.42</v>
      </c>
      <c r="AB87" s="196">
        <v>0</v>
      </c>
      <c r="AC87" s="196">
        <v>1.31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19.68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13.61</v>
      </c>
      <c r="AS87" s="196">
        <v>31.39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18.34</v>
      </c>
      <c r="L88" s="196">
        <v>0.23</v>
      </c>
      <c r="M88" s="196">
        <v>2.29</v>
      </c>
      <c r="N88" s="196">
        <v>0.94</v>
      </c>
      <c r="O88" s="196">
        <v>2.64</v>
      </c>
      <c r="P88" s="196">
        <v>0.89</v>
      </c>
      <c r="Q88" s="196">
        <v>0.17</v>
      </c>
      <c r="R88" s="196">
        <v>0.67</v>
      </c>
      <c r="S88" s="196">
        <v>0.41</v>
      </c>
      <c r="T88" s="196">
        <v>0</v>
      </c>
      <c r="U88" s="196">
        <v>2.2400000000000002</v>
      </c>
      <c r="V88" s="196">
        <v>0.28000000000000003</v>
      </c>
      <c r="W88" s="196">
        <v>0.55000000000000004</v>
      </c>
      <c r="X88" s="196">
        <v>2.33</v>
      </c>
      <c r="Y88" s="196">
        <v>0</v>
      </c>
      <c r="Z88" s="196">
        <v>20.09</v>
      </c>
      <c r="AA88" s="196">
        <v>1.42</v>
      </c>
      <c r="AB88" s="196">
        <v>0</v>
      </c>
      <c r="AC88" s="196">
        <v>1.31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19.68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13.61</v>
      </c>
      <c r="AS88" s="196">
        <v>31.39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18.34</v>
      </c>
      <c r="L89" s="196">
        <v>0.23</v>
      </c>
      <c r="M89" s="196">
        <v>2.29</v>
      </c>
      <c r="N89" s="196">
        <v>0.94</v>
      </c>
      <c r="O89" s="196">
        <v>2.64</v>
      </c>
      <c r="P89" s="196">
        <v>0.89</v>
      </c>
      <c r="Q89" s="196">
        <v>0.17</v>
      </c>
      <c r="R89" s="196">
        <v>0</v>
      </c>
      <c r="S89" s="196">
        <v>0.41</v>
      </c>
      <c r="T89" s="196">
        <v>0</v>
      </c>
      <c r="U89" s="196">
        <v>2.2400000000000002</v>
      </c>
      <c r="V89" s="196">
        <v>0.28000000000000003</v>
      </c>
      <c r="W89" s="196">
        <v>0.55000000000000004</v>
      </c>
      <c r="X89" s="196">
        <v>2.33</v>
      </c>
      <c r="Y89" s="196">
        <v>0</v>
      </c>
      <c r="Z89" s="196">
        <v>20.09</v>
      </c>
      <c r="AA89" s="196">
        <v>1.42</v>
      </c>
      <c r="AB89" s="196">
        <v>0</v>
      </c>
      <c r="AC89" s="196">
        <v>1.31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17.36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13.61</v>
      </c>
      <c r="AS89" s="196">
        <v>31.39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18.34</v>
      </c>
      <c r="L90" s="196">
        <v>0.23</v>
      </c>
      <c r="M90" s="196">
        <v>2.29</v>
      </c>
      <c r="N90" s="196">
        <v>0.94</v>
      </c>
      <c r="O90" s="196">
        <v>2.64</v>
      </c>
      <c r="P90" s="196">
        <v>0.89</v>
      </c>
      <c r="Q90" s="196">
        <v>0.17</v>
      </c>
      <c r="R90" s="196">
        <v>0</v>
      </c>
      <c r="S90" s="196">
        <v>0.41</v>
      </c>
      <c r="T90" s="196">
        <v>0</v>
      </c>
      <c r="U90" s="196">
        <v>2.2400000000000002</v>
      </c>
      <c r="V90" s="196">
        <v>0.28000000000000003</v>
      </c>
      <c r="W90" s="196">
        <v>0.55000000000000004</v>
      </c>
      <c r="X90" s="196">
        <v>2.33</v>
      </c>
      <c r="Y90" s="196">
        <v>0</v>
      </c>
      <c r="Z90" s="196">
        <v>20.09</v>
      </c>
      <c r="AA90" s="196">
        <v>1.42</v>
      </c>
      <c r="AB90" s="196">
        <v>0</v>
      </c>
      <c r="AC90" s="196">
        <v>1.31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17.36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13.61</v>
      </c>
      <c r="AS90" s="196">
        <v>31.39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18.34</v>
      </c>
      <c r="L91" s="196">
        <v>0.23</v>
      </c>
      <c r="M91" s="196">
        <v>2.29</v>
      </c>
      <c r="N91" s="196">
        <v>0.94</v>
      </c>
      <c r="O91" s="196">
        <v>2.64</v>
      </c>
      <c r="P91" s="196">
        <v>0.89</v>
      </c>
      <c r="Q91" s="196">
        <v>0.17</v>
      </c>
      <c r="R91" s="196">
        <v>0.53</v>
      </c>
      <c r="S91" s="196">
        <v>0.41</v>
      </c>
      <c r="T91" s="196">
        <v>0</v>
      </c>
      <c r="U91" s="196">
        <v>2.2400000000000002</v>
      </c>
      <c r="V91" s="196">
        <v>0.28000000000000003</v>
      </c>
      <c r="W91" s="196">
        <v>0.55000000000000004</v>
      </c>
      <c r="X91" s="196">
        <v>2.33</v>
      </c>
      <c r="Y91" s="196">
        <v>0</v>
      </c>
      <c r="Z91" s="196">
        <v>3.76</v>
      </c>
      <c r="AA91" s="196">
        <v>1.42</v>
      </c>
      <c r="AB91" s="196">
        <v>0</v>
      </c>
      <c r="AC91" s="196">
        <v>1.31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17.36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13.61</v>
      </c>
      <c r="AS91" s="196">
        <v>31.39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18.34</v>
      </c>
      <c r="L92" s="196">
        <v>0.62</v>
      </c>
      <c r="M92" s="196">
        <v>2.29</v>
      </c>
      <c r="N92" s="196">
        <v>0.94</v>
      </c>
      <c r="O92" s="196">
        <v>2.64</v>
      </c>
      <c r="P92" s="196">
        <v>0.89</v>
      </c>
      <c r="Q92" s="196">
        <v>0.17</v>
      </c>
      <c r="R92" s="196">
        <v>0.53</v>
      </c>
      <c r="S92" s="196">
        <v>0.41</v>
      </c>
      <c r="T92" s="196">
        <v>0</v>
      </c>
      <c r="U92" s="196">
        <v>2.2400000000000002</v>
      </c>
      <c r="V92" s="196">
        <v>0.28000000000000003</v>
      </c>
      <c r="W92" s="196">
        <v>0.55000000000000004</v>
      </c>
      <c r="X92" s="196">
        <v>2.33</v>
      </c>
      <c r="Y92" s="196">
        <v>0</v>
      </c>
      <c r="Z92" s="196">
        <v>3.76</v>
      </c>
      <c r="AA92" s="196">
        <v>1.42</v>
      </c>
      <c r="AB92" s="196">
        <v>0</v>
      </c>
      <c r="AC92" s="196">
        <v>1.31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17.36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13.61</v>
      </c>
      <c r="AS92" s="196">
        <v>31.39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18.34</v>
      </c>
      <c r="L93" s="196">
        <v>0.95</v>
      </c>
      <c r="M93" s="196">
        <v>2.29</v>
      </c>
      <c r="N93" s="196">
        <v>0.94</v>
      </c>
      <c r="O93" s="196">
        <v>2.64</v>
      </c>
      <c r="P93" s="196">
        <v>0.89</v>
      </c>
      <c r="Q93" s="196">
        <v>0.17</v>
      </c>
      <c r="R93" s="196">
        <v>0.53</v>
      </c>
      <c r="S93" s="196">
        <v>0.42</v>
      </c>
      <c r="T93" s="196">
        <v>0</v>
      </c>
      <c r="U93" s="196">
        <v>2.2400000000000002</v>
      </c>
      <c r="V93" s="196">
        <v>0.28000000000000003</v>
      </c>
      <c r="W93" s="196">
        <v>0.55000000000000004</v>
      </c>
      <c r="X93" s="196">
        <v>2.33</v>
      </c>
      <c r="Y93" s="196">
        <v>0</v>
      </c>
      <c r="Z93" s="196">
        <v>4.4000000000000004</v>
      </c>
      <c r="AA93" s="196">
        <v>1.42</v>
      </c>
      <c r="AB93" s="196">
        <v>0</v>
      </c>
      <c r="AC93" s="196">
        <v>1.31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13.61</v>
      </c>
      <c r="AS93" s="196">
        <v>31.39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18.34</v>
      </c>
      <c r="L94" s="196">
        <v>1.28</v>
      </c>
      <c r="M94" s="196">
        <v>2.29</v>
      </c>
      <c r="N94" s="196">
        <v>0.94</v>
      </c>
      <c r="O94" s="196">
        <v>2.64</v>
      </c>
      <c r="P94" s="196">
        <v>0.89</v>
      </c>
      <c r="Q94" s="196">
        <v>0.17</v>
      </c>
      <c r="R94" s="196">
        <v>0.53</v>
      </c>
      <c r="S94" s="196">
        <v>0.42</v>
      </c>
      <c r="T94" s="196">
        <v>0</v>
      </c>
      <c r="U94" s="196">
        <v>2.2400000000000002</v>
      </c>
      <c r="V94" s="196">
        <v>0.28000000000000003</v>
      </c>
      <c r="W94" s="196">
        <v>0.55000000000000004</v>
      </c>
      <c r="X94" s="196">
        <v>2.33</v>
      </c>
      <c r="Y94" s="196">
        <v>0</v>
      </c>
      <c r="Z94" s="196">
        <v>4.4000000000000004</v>
      </c>
      <c r="AA94" s="196">
        <v>1.42</v>
      </c>
      <c r="AB94" s="196">
        <v>0</v>
      </c>
      <c r="AC94" s="196">
        <v>1.31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13.61</v>
      </c>
      <c r="AS94" s="196">
        <v>31.39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27.62</v>
      </c>
      <c r="L95" s="196">
        <v>1.62</v>
      </c>
      <c r="M95" s="196">
        <v>2.29</v>
      </c>
      <c r="N95" s="196">
        <v>0.94</v>
      </c>
      <c r="O95" s="196">
        <v>2.64</v>
      </c>
      <c r="P95" s="196">
        <v>0.89</v>
      </c>
      <c r="Q95" s="196">
        <v>0.17</v>
      </c>
      <c r="R95" s="196">
        <v>0.53</v>
      </c>
      <c r="S95" s="196">
        <v>0.42</v>
      </c>
      <c r="T95" s="196">
        <v>0</v>
      </c>
      <c r="U95" s="196">
        <v>2.2400000000000002</v>
      </c>
      <c r="V95" s="196">
        <v>0.28000000000000003</v>
      </c>
      <c r="W95" s="196">
        <v>0.55000000000000004</v>
      </c>
      <c r="X95" s="196">
        <v>2.33</v>
      </c>
      <c r="Y95" s="196">
        <v>0</v>
      </c>
      <c r="Z95" s="196">
        <v>4.4000000000000004</v>
      </c>
      <c r="AA95" s="196">
        <v>1.42</v>
      </c>
      <c r="AB95" s="196">
        <v>0</v>
      </c>
      <c r="AC95" s="196">
        <v>1.31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13.61</v>
      </c>
      <c r="AS95" s="196">
        <v>31.39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117.06</v>
      </c>
      <c r="L96" s="196">
        <v>1.95</v>
      </c>
      <c r="M96" s="196">
        <v>2.29</v>
      </c>
      <c r="N96" s="196">
        <v>0.94</v>
      </c>
      <c r="O96" s="196">
        <v>2.64</v>
      </c>
      <c r="P96" s="196">
        <v>0.89</v>
      </c>
      <c r="Q96" s="196">
        <v>0.17</v>
      </c>
      <c r="R96" s="196">
        <v>0.53</v>
      </c>
      <c r="S96" s="196">
        <v>0.42</v>
      </c>
      <c r="T96" s="196">
        <v>0</v>
      </c>
      <c r="U96" s="196">
        <v>2.2400000000000002</v>
      </c>
      <c r="V96" s="196">
        <v>0.28000000000000003</v>
      </c>
      <c r="W96" s="196">
        <v>0.55000000000000004</v>
      </c>
      <c r="X96" s="196">
        <v>2.33</v>
      </c>
      <c r="Y96" s="196">
        <v>0</v>
      </c>
      <c r="Z96" s="196">
        <v>4.4000000000000004</v>
      </c>
      <c r="AA96" s="196">
        <v>1.42</v>
      </c>
      <c r="AB96" s="196">
        <v>0</v>
      </c>
      <c r="AC96" s="196">
        <v>1.31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13.61</v>
      </c>
      <c r="AS96" s="196">
        <v>31.39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172.22</v>
      </c>
      <c r="L97" s="196">
        <v>2.2799999999999998</v>
      </c>
      <c r="M97" s="196">
        <v>2.29</v>
      </c>
      <c r="N97" s="196">
        <v>0.94</v>
      </c>
      <c r="O97" s="196">
        <v>2.64</v>
      </c>
      <c r="P97" s="196">
        <v>0.89</v>
      </c>
      <c r="Q97" s="196">
        <v>0.17</v>
      </c>
      <c r="R97" s="196">
        <v>0.53</v>
      </c>
      <c r="S97" s="196">
        <v>0.42</v>
      </c>
      <c r="T97" s="196">
        <v>0</v>
      </c>
      <c r="U97" s="196">
        <v>2.2400000000000002</v>
      </c>
      <c r="V97" s="196">
        <v>0.28000000000000003</v>
      </c>
      <c r="W97" s="196">
        <v>0.55000000000000004</v>
      </c>
      <c r="X97" s="196">
        <v>2.33</v>
      </c>
      <c r="Y97" s="196">
        <v>0</v>
      </c>
      <c r="Z97" s="196">
        <v>4.4000000000000004</v>
      </c>
      <c r="AA97" s="196">
        <v>1.42</v>
      </c>
      <c r="AB97" s="196">
        <v>0</v>
      </c>
      <c r="AC97" s="196">
        <v>1.31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13.61</v>
      </c>
      <c r="AS97" s="196">
        <v>31.39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220.42</v>
      </c>
      <c r="L98" s="196">
        <v>2.62</v>
      </c>
      <c r="M98" s="196">
        <v>2.29</v>
      </c>
      <c r="N98" s="196">
        <v>0.94</v>
      </c>
      <c r="O98" s="196">
        <v>2.64</v>
      </c>
      <c r="P98" s="196">
        <v>0.89</v>
      </c>
      <c r="Q98" s="196">
        <v>0.17</v>
      </c>
      <c r="R98" s="196">
        <v>0.53</v>
      </c>
      <c r="S98" s="196">
        <v>0.42</v>
      </c>
      <c r="T98" s="196">
        <v>0</v>
      </c>
      <c r="U98" s="196">
        <v>2.2400000000000002</v>
      </c>
      <c r="V98" s="196">
        <v>0.28000000000000003</v>
      </c>
      <c r="W98" s="196">
        <v>0.55000000000000004</v>
      </c>
      <c r="X98" s="196">
        <v>2.33</v>
      </c>
      <c r="Y98" s="196">
        <v>0</v>
      </c>
      <c r="Z98" s="196">
        <v>4.4000000000000004</v>
      </c>
      <c r="AA98" s="196">
        <v>1.42</v>
      </c>
      <c r="AB98" s="196">
        <v>0</v>
      </c>
      <c r="AC98" s="196">
        <v>1.31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13.61</v>
      </c>
      <c r="AS98" s="196">
        <v>31.39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2.5226800000000011</v>
      </c>
      <c r="L99">
        <f t="shared" si="0"/>
        <v>4.0762499999999952E-2</v>
      </c>
      <c r="M99">
        <f t="shared" si="0"/>
        <v>0.2347324999999994</v>
      </c>
      <c r="N99">
        <f t="shared" si="0"/>
        <v>9.6569999999999961E-2</v>
      </c>
      <c r="O99">
        <f t="shared" si="0"/>
        <v>6.3359999999999847E-2</v>
      </c>
      <c r="P99">
        <f t="shared" si="0"/>
        <v>8.9339999999999753E-2</v>
      </c>
      <c r="Q99">
        <f t="shared" si="0"/>
        <v>1.4470000000000026E-2</v>
      </c>
      <c r="R99">
        <f t="shared" si="0"/>
        <v>6.5324999999999744E-2</v>
      </c>
      <c r="S99">
        <f t="shared" si="0"/>
        <v>4.2447499999999798E-2</v>
      </c>
      <c r="T99">
        <f t="shared" si="0"/>
        <v>0</v>
      </c>
      <c r="U99">
        <f t="shared" si="0"/>
        <v>5.3760000000000065E-2</v>
      </c>
      <c r="V99">
        <f t="shared" si="0"/>
        <v>3.5357499999999979E-2</v>
      </c>
      <c r="W99">
        <f t="shared" si="0"/>
        <v>5.2160000000000178E-2</v>
      </c>
      <c r="X99">
        <f t="shared" si="0"/>
        <v>0.24188000000000071</v>
      </c>
      <c r="Y99">
        <f t="shared" si="0"/>
        <v>0</v>
      </c>
      <c r="Z99">
        <f t="shared" si="0"/>
        <v>0.4904850000000015</v>
      </c>
      <c r="AA99">
        <f t="shared" si="0"/>
        <v>0.12722750000000016</v>
      </c>
      <c r="AB99">
        <f t="shared" si="0"/>
        <v>0</v>
      </c>
      <c r="AC99">
        <f t="shared" si="0"/>
        <v>3.9655000000000017E-2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9.3359999999999999E-2</v>
      </c>
      <c r="AI99">
        <f t="shared" si="0"/>
        <v>0.50928000000000051</v>
      </c>
      <c r="AJ99">
        <f t="shared" si="0"/>
        <v>0</v>
      </c>
      <c r="AK99">
        <f t="shared" si="0"/>
        <v>0.21663750000000037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9.385079999999995</v>
      </c>
      <c r="AP99">
        <f t="shared" si="0"/>
        <v>6.7102499999999982E-2</v>
      </c>
      <c r="AQ99">
        <f t="shared" ref="AQ99:AX99" si="1">SUM(AQ3:AQ98)/4000</f>
        <v>0</v>
      </c>
      <c r="AR99">
        <f t="shared" si="1"/>
        <v>0.35744999999999938</v>
      </c>
      <c r="AS99">
        <f t="shared" si="1"/>
        <v>0.75120000000000009</v>
      </c>
      <c r="AT99">
        <f t="shared" si="1"/>
        <v>0.97031999999999829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87.04</v>
      </c>
      <c r="L3" s="196">
        <v>31.49</v>
      </c>
      <c r="M3" s="196">
        <v>0</v>
      </c>
      <c r="N3" s="196">
        <v>0.54</v>
      </c>
      <c r="O3" s="196">
        <v>1.82</v>
      </c>
      <c r="P3" s="196">
        <v>2.2400000000000002</v>
      </c>
      <c r="Q3" s="196">
        <v>0.84</v>
      </c>
      <c r="R3" s="196">
        <v>5.95</v>
      </c>
      <c r="S3" s="196">
        <v>3.81</v>
      </c>
      <c r="T3" s="196">
        <v>0</v>
      </c>
      <c r="U3" s="196">
        <v>11.92</v>
      </c>
      <c r="V3" s="196">
        <v>4.6100000000000003</v>
      </c>
      <c r="W3" s="196">
        <v>4.0199999999999996</v>
      </c>
      <c r="X3" s="196">
        <v>20.12</v>
      </c>
      <c r="Y3" s="196">
        <v>0</v>
      </c>
      <c r="Z3" s="196">
        <v>36.94</v>
      </c>
      <c r="AA3" s="196">
        <v>0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227.25</v>
      </c>
      <c r="AP3" s="196">
        <v>6.75</v>
      </c>
      <c r="AQ3" s="196">
        <v>0</v>
      </c>
      <c r="AR3" s="196">
        <v>11.6</v>
      </c>
      <c r="AS3" s="196">
        <v>18.149999999999999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87.04</v>
      </c>
      <c r="L4" s="196">
        <v>31.49</v>
      </c>
      <c r="M4" s="196">
        <v>0</v>
      </c>
      <c r="N4" s="196">
        <v>0.54</v>
      </c>
      <c r="O4" s="196">
        <v>1.82</v>
      </c>
      <c r="P4" s="196">
        <v>2.2400000000000002</v>
      </c>
      <c r="Q4" s="196">
        <v>0.84</v>
      </c>
      <c r="R4" s="196">
        <v>5.95</v>
      </c>
      <c r="S4" s="196">
        <v>3.81</v>
      </c>
      <c r="T4" s="196">
        <v>0</v>
      </c>
      <c r="U4" s="196">
        <v>11.92</v>
      </c>
      <c r="V4" s="196">
        <v>4.6100000000000003</v>
      </c>
      <c r="W4" s="196">
        <v>4.0199999999999996</v>
      </c>
      <c r="X4" s="196">
        <v>20.12</v>
      </c>
      <c r="Y4" s="196">
        <v>0</v>
      </c>
      <c r="Z4" s="196">
        <v>36.94</v>
      </c>
      <c r="AA4" s="196">
        <v>0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227.25</v>
      </c>
      <c r="AP4" s="196">
        <v>6.75</v>
      </c>
      <c r="AQ4" s="196">
        <v>0</v>
      </c>
      <c r="AR4" s="196">
        <v>11.6</v>
      </c>
      <c r="AS4" s="196">
        <v>18.149999999999999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87.04</v>
      </c>
      <c r="L5" s="196">
        <v>31.49</v>
      </c>
      <c r="M5" s="196">
        <v>0</v>
      </c>
      <c r="N5" s="196">
        <v>0.54</v>
      </c>
      <c r="O5" s="196">
        <v>1.82</v>
      </c>
      <c r="P5" s="196">
        <v>2.2400000000000002</v>
      </c>
      <c r="Q5" s="196">
        <v>0.84</v>
      </c>
      <c r="R5" s="196">
        <v>5.95</v>
      </c>
      <c r="S5" s="196">
        <v>3.81</v>
      </c>
      <c r="T5" s="196">
        <v>0</v>
      </c>
      <c r="U5" s="196">
        <v>11.92</v>
      </c>
      <c r="V5" s="196">
        <v>4.6100000000000003</v>
      </c>
      <c r="W5" s="196">
        <v>4.0199999999999996</v>
      </c>
      <c r="X5" s="196">
        <v>20.12</v>
      </c>
      <c r="Y5" s="196">
        <v>0</v>
      </c>
      <c r="Z5" s="196">
        <v>36.94</v>
      </c>
      <c r="AA5" s="196">
        <v>0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227.25</v>
      </c>
      <c r="AP5" s="196">
        <v>6.75</v>
      </c>
      <c r="AQ5" s="196">
        <v>0</v>
      </c>
      <c r="AR5" s="196">
        <v>11.6</v>
      </c>
      <c r="AS5" s="196">
        <v>18.149999999999999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87.04</v>
      </c>
      <c r="L6" s="196">
        <v>31.49</v>
      </c>
      <c r="M6" s="196">
        <v>0</v>
      </c>
      <c r="N6" s="196">
        <v>0.54</v>
      </c>
      <c r="O6" s="196">
        <v>1.82</v>
      </c>
      <c r="P6" s="196">
        <v>2.2400000000000002</v>
      </c>
      <c r="Q6" s="196">
        <v>0.84</v>
      </c>
      <c r="R6" s="196">
        <v>5.95</v>
      </c>
      <c r="S6" s="196">
        <v>3.81</v>
      </c>
      <c r="T6" s="196">
        <v>0</v>
      </c>
      <c r="U6" s="196">
        <v>11.92</v>
      </c>
      <c r="V6" s="196">
        <v>4.6100000000000003</v>
      </c>
      <c r="W6" s="196">
        <v>4.0199999999999996</v>
      </c>
      <c r="X6" s="196">
        <v>20.12</v>
      </c>
      <c r="Y6" s="196">
        <v>0</v>
      </c>
      <c r="Z6" s="196">
        <v>36.94</v>
      </c>
      <c r="AA6" s="196">
        <v>0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227.25</v>
      </c>
      <c r="AP6" s="196">
        <v>6.75</v>
      </c>
      <c r="AQ6" s="196">
        <v>0</v>
      </c>
      <c r="AR6" s="196">
        <v>11.6</v>
      </c>
      <c r="AS6" s="196">
        <v>18.149999999999999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87.04</v>
      </c>
      <c r="L7" s="196">
        <v>31.49</v>
      </c>
      <c r="M7" s="196">
        <v>0</v>
      </c>
      <c r="N7" s="196">
        <v>0.54</v>
      </c>
      <c r="O7" s="196">
        <v>1.82</v>
      </c>
      <c r="P7" s="196">
        <v>2.2400000000000002</v>
      </c>
      <c r="Q7" s="196">
        <v>0.84</v>
      </c>
      <c r="R7" s="196">
        <v>5.95</v>
      </c>
      <c r="S7" s="196">
        <v>3.81</v>
      </c>
      <c r="T7" s="196">
        <v>0</v>
      </c>
      <c r="U7" s="196">
        <v>11.92</v>
      </c>
      <c r="V7" s="196">
        <v>4.6100000000000003</v>
      </c>
      <c r="W7" s="196">
        <v>4.0199999999999996</v>
      </c>
      <c r="X7" s="196">
        <v>20.12</v>
      </c>
      <c r="Y7" s="196">
        <v>0</v>
      </c>
      <c r="Z7" s="196">
        <v>36.94</v>
      </c>
      <c r="AA7" s="196">
        <v>13.27</v>
      </c>
      <c r="AB7" s="196">
        <v>0</v>
      </c>
      <c r="AC7" s="196">
        <v>1.23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227.25</v>
      </c>
      <c r="AP7" s="196">
        <v>6.75</v>
      </c>
      <c r="AQ7" s="196">
        <v>0</v>
      </c>
      <c r="AR7" s="196">
        <v>11.6</v>
      </c>
      <c r="AS7" s="196">
        <v>18.149999999999999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87.04</v>
      </c>
      <c r="L8" s="196">
        <v>31.49</v>
      </c>
      <c r="M8" s="196">
        <v>0</v>
      </c>
      <c r="N8" s="196">
        <v>0.54</v>
      </c>
      <c r="O8" s="196">
        <v>1.82</v>
      </c>
      <c r="P8" s="196">
        <v>2.2400000000000002</v>
      </c>
      <c r="Q8" s="196">
        <v>0.84</v>
      </c>
      <c r="R8" s="196">
        <v>5.95</v>
      </c>
      <c r="S8" s="196">
        <v>3.81</v>
      </c>
      <c r="T8" s="196">
        <v>0</v>
      </c>
      <c r="U8" s="196">
        <v>11.92</v>
      </c>
      <c r="V8" s="196">
        <v>4.6100000000000003</v>
      </c>
      <c r="W8" s="196">
        <v>4.0199999999999996</v>
      </c>
      <c r="X8" s="196">
        <v>20.12</v>
      </c>
      <c r="Y8" s="196">
        <v>0</v>
      </c>
      <c r="Z8" s="196">
        <v>36.94</v>
      </c>
      <c r="AA8" s="196">
        <v>13.27</v>
      </c>
      <c r="AB8" s="196">
        <v>0</v>
      </c>
      <c r="AC8" s="196">
        <v>0.96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227.25</v>
      </c>
      <c r="AP8" s="196">
        <v>6.75</v>
      </c>
      <c r="AQ8" s="196">
        <v>0</v>
      </c>
      <c r="AR8" s="196">
        <v>11.6</v>
      </c>
      <c r="AS8" s="196">
        <v>18.149999999999999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87.04</v>
      </c>
      <c r="L9" s="196">
        <v>31.49</v>
      </c>
      <c r="M9" s="196">
        <v>0</v>
      </c>
      <c r="N9" s="196">
        <v>0.54</v>
      </c>
      <c r="O9" s="196">
        <v>1.82</v>
      </c>
      <c r="P9" s="196">
        <v>2.2400000000000002</v>
      </c>
      <c r="Q9" s="196">
        <v>0.84</v>
      </c>
      <c r="R9" s="196">
        <v>5.95</v>
      </c>
      <c r="S9" s="196">
        <v>3.81</v>
      </c>
      <c r="T9" s="196">
        <v>0</v>
      </c>
      <c r="U9" s="196">
        <v>11.92</v>
      </c>
      <c r="V9" s="196">
        <v>4.6100000000000003</v>
      </c>
      <c r="W9" s="196">
        <v>4.0199999999999996</v>
      </c>
      <c r="X9" s="196">
        <v>20.12</v>
      </c>
      <c r="Y9" s="196">
        <v>0</v>
      </c>
      <c r="Z9" s="196">
        <v>36.94</v>
      </c>
      <c r="AA9" s="196">
        <v>13.27</v>
      </c>
      <c r="AB9" s="196">
        <v>0</v>
      </c>
      <c r="AC9" s="196">
        <v>0.96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227.25</v>
      </c>
      <c r="AP9" s="196">
        <v>6.75</v>
      </c>
      <c r="AQ9" s="196">
        <v>0</v>
      </c>
      <c r="AR9" s="196">
        <v>11.6</v>
      </c>
      <c r="AS9" s="196">
        <v>18.149999999999999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87.04</v>
      </c>
      <c r="L10" s="196">
        <v>31.49</v>
      </c>
      <c r="M10" s="196">
        <v>0</v>
      </c>
      <c r="N10" s="196">
        <v>0.54</v>
      </c>
      <c r="O10" s="196">
        <v>1.82</v>
      </c>
      <c r="P10" s="196">
        <v>2.2400000000000002</v>
      </c>
      <c r="Q10" s="196">
        <v>0.84</v>
      </c>
      <c r="R10" s="196">
        <v>5.95</v>
      </c>
      <c r="S10" s="196">
        <v>3.81</v>
      </c>
      <c r="T10" s="196">
        <v>0</v>
      </c>
      <c r="U10" s="196">
        <v>11.92</v>
      </c>
      <c r="V10" s="196">
        <v>4.6100000000000003</v>
      </c>
      <c r="W10" s="196">
        <v>4.0199999999999996</v>
      </c>
      <c r="X10" s="196">
        <v>20.12</v>
      </c>
      <c r="Y10" s="196">
        <v>0</v>
      </c>
      <c r="Z10" s="196">
        <v>36.94</v>
      </c>
      <c r="AA10" s="196">
        <v>13.27</v>
      </c>
      <c r="AB10" s="196">
        <v>0</v>
      </c>
      <c r="AC10" s="196">
        <v>0.96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227.25</v>
      </c>
      <c r="AP10" s="196">
        <v>6.75</v>
      </c>
      <c r="AQ10" s="196">
        <v>0</v>
      </c>
      <c r="AR10" s="196">
        <v>11.6</v>
      </c>
      <c r="AS10" s="196">
        <v>18.149999999999999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87.04</v>
      </c>
      <c r="L11" s="196">
        <v>31.49</v>
      </c>
      <c r="M11" s="196">
        <v>0</v>
      </c>
      <c r="N11" s="196">
        <v>0.54</v>
      </c>
      <c r="O11" s="196">
        <v>1.82</v>
      </c>
      <c r="P11" s="196">
        <v>2.2400000000000002</v>
      </c>
      <c r="Q11" s="196">
        <v>0.84</v>
      </c>
      <c r="R11" s="196">
        <v>5.95</v>
      </c>
      <c r="S11" s="196">
        <v>3.81</v>
      </c>
      <c r="T11" s="196">
        <v>0</v>
      </c>
      <c r="U11" s="196">
        <v>11.92</v>
      </c>
      <c r="V11" s="196">
        <v>4.6100000000000003</v>
      </c>
      <c r="W11" s="196">
        <v>4.0199999999999996</v>
      </c>
      <c r="X11" s="196">
        <v>20.12</v>
      </c>
      <c r="Y11" s="196">
        <v>0</v>
      </c>
      <c r="Z11" s="196">
        <v>36.94</v>
      </c>
      <c r="AA11" s="196">
        <v>13.27</v>
      </c>
      <c r="AB11" s="196">
        <v>0</v>
      </c>
      <c r="AC11" s="196">
        <v>0.96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227.25</v>
      </c>
      <c r="AP11" s="196">
        <v>6.75</v>
      </c>
      <c r="AQ11" s="196">
        <v>0</v>
      </c>
      <c r="AR11" s="196">
        <v>11.6</v>
      </c>
      <c r="AS11" s="196">
        <v>18.149999999999999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87.04</v>
      </c>
      <c r="L12" s="196">
        <v>31.49</v>
      </c>
      <c r="M12" s="196">
        <v>0</v>
      </c>
      <c r="N12" s="196">
        <v>0.54</v>
      </c>
      <c r="O12" s="196">
        <v>1.82</v>
      </c>
      <c r="P12" s="196">
        <v>2.2400000000000002</v>
      </c>
      <c r="Q12" s="196">
        <v>0.84</v>
      </c>
      <c r="R12" s="196">
        <v>5.95</v>
      </c>
      <c r="S12" s="196">
        <v>3.81</v>
      </c>
      <c r="T12" s="196">
        <v>0</v>
      </c>
      <c r="U12" s="196">
        <v>11.92</v>
      </c>
      <c r="V12" s="196">
        <v>4.6100000000000003</v>
      </c>
      <c r="W12" s="196">
        <v>4.0199999999999996</v>
      </c>
      <c r="X12" s="196">
        <v>20.12</v>
      </c>
      <c r="Y12" s="196">
        <v>0</v>
      </c>
      <c r="Z12" s="196">
        <v>36.94</v>
      </c>
      <c r="AA12" s="196">
        <v>13.27</v>
      </c>
      <c r="AB12" s="196">
        <v>0</v>
      </c>
      <c r="AC12" s="196">
        <v>0.96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227.25</v>
      </c>
      <c r="AP12" s="196">
        <v>6.75</v>
      </c>
      <c r="AQ12" s="196">
        <v>0</v>
      </c>
      <c r="AR12" s="196">
        <v>11.6</v>
      </c>
      <c r="AS12" s="196">
        <v>18.149999999999999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87.04</v>
      </c>
      <c r="L13" s="196">
        <v>31.49</v>
      </c>
      <c r="M13" s="196">
        <v>0</v>
      </c>
      <c r="N13" s="196">
        <v>0.54</v>
      </c>
      <c r="O13" s="196">
        <v>1.82</v>
      </c>
      <c r="P13" s="196">
        <v>2.2400000000000002</v>
      </c>
      <c r="Q13" s="196">
        <v>0.84</v>
      </c>
      <c r="R13" s="196">
        <v>5.95</v>
      </c>
      <c r="S13" s="196">
        <v>3.81</v>
      </c>
      <c r="T13" s="196">
        <v>0</v>
      </c>
      <c r="U13" s="196">
        <v>11.92</v>
      </c>
      <c r="V13" s="196">
        <v>4.6100000000000003</v>
      </c>
      <c r="W13" s="196">
        <v>4.0199999999999996</v>
      </c>
      <c r="X13" s="196">
        <v>20.12</v>
      </c>
      <c r="Y13" s="196">
        <v>0</v>
      </c>
      <c r="Z13" s="196">
        <v>36.94</v>
      </c>
      <c r="AA13" s="196">
        <v>13.27</v>
      </c>
      <c r="AB13" s="196">
        <v>0</v>
      </c>
      <c r="AC13" s="196">
        <v>0.96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227.25</v>
      </c>
      <c r="AP13" s="196">
        <v>6.75</v>
      </c>
      <c r="AQ13" s="196">
        <v>0</v>
      </c>
      <c r="AR13" s="196">
        <v>11.6</v>
      </c>
      <c r="AS13" s="196">
        <v>18.149999999999999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87.04</v>
      </c>
      <c r="L14" s="196">
        <v>31.49</v>
      </c>
      <c r="M14" s="196">
        <v>0</v>
      </c>
      <c r="N14" s="196">
        <v>0.54</v>
      </c>
      <c r="O14" s="196">
        <v>1.82</v>
      </c>
      <c r="P14" s="196">
        <v>2.2400000000000002</v>
      </c>
      <c r="Q14" s="196">
        <v>0.84</v>
      </c>
      <c r="R14" s="196">
        <v>5.95</v>
      </c>
      <c r="S14" s="196">
        <v>3.81</v>
      </c>
      <c r="T14" s="196">
        <v>0</v>
      </c>
      <c r="U14" s="196">
        <v>11.92</v>
      </c>
      <c r="V14" s="196">
        <v>4.6100000000000003</v>
      </c>
      <c r="W14" s="196">
        <v>4.0199999999999996</v>
      </c>
      <c r="X14" s="196">
        <v>20.12</v>
      </c>
      <c r="Y14" s="196">
        <v>0</v>
      </c>
      <c r="Z14" s="196">
        <v>36.94</v>
      </c>
      <c r="AA14" s="196">
        <v>13.27</v>
      </c>
      <c r="AB14" s="196">
        <v>0</v>
      </c>
      <c r="AC14" s="196">
        <v>0.96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227.25</v>
      </c>
      <c r="AP14" s="196">
        <v>6.75</v>
      </c>
      <c r="AQ14" s="196">
        <v>0</v>
      </c>
      <c r="AR14" s="196">
        <v>11.6</v>
      </c>
      <c r="AS14" s="196">
        <v>18.149999999999999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87.04</v>
      </c>
      <c r="L15" s="196">
        <v>31.49</v>
      </c>
      <c r="M15" s="196">
        <v>0</v>
      </c>
      <c r="N15" s="196">
        <v>0.54</v>
      </c>
      <c r="O15" s="196">
        <v>1.82</v>
      </c>
      <c r="P15" s="196">
        <v>2.2400000000000002</v>
      </c>
      <c r="Q15" s="196">
        <v>0.84</v>
      </c>
      <c r="R15" s="196">
        <v>5.95</v>
      </c>
      <c r="S15" s="196">
        <v>3.81</v>
      </c>
      <c r="T15" s="196">
        <v>0</v>
      </c>
      <c r="U15" s="196">
        <v>11.92</v>
      </c>
      <c r="V15" s="196">
        <v>4.6100000000000003</v>
      </c>
      <c r="W15" s="196">
        <v>4.0199999999999996</v>
      </c>
      <c r="X15" s="196">
        <v>20.12</v>
      </c>
      <c r="Y15" s="196">
        <v>0</v>
      </c>
      <c r="Z15" s="196">
        <v>36.94</v>
      </c>
      <c r="AA15" s="196">
        <v>13.27</v>
      </c>
      <c r="AB15" s="196">
        <v>0</v>
      </c>
      <c r="AC15" s="196">
        <v>0.96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11.6</v>
      </c>
      <c r="AS15" s="196">
        <v>18.149999999999999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87.04</v>
      </c>
      <c r="L16" s="196">
        <v>31.49</v>
      </c>
      <c r="M16" s="196">
        <v>0</v>
      </c>
      <c r="N16" s="196">
        <v>0.54</v>
      </c>
      <c r="O16" s="196">
        <v>1.82</v>
      </c>
      <c r="P16" s="196">
        <v>2.2400000000000002</v>
      </c>
      <c r="Q16" s="196">
        <v>0.84</v>
      </c>
      <c r="R16" s="196">
        <v>5.95</v>
      </c>
      <c r="S16" s="196">
        <v>3.81</v>
      </c>
      <c r="T16" s="196">
        <v>0</v>
      </c>
      <c r="U16" s="196">
        <v>11.92</v>
      </c>
      <c r="V16" s="196">
        <v>4.6100000000000003</v>
      </c>
      <c r="W16" s="196">
        <v>4.0199999999999996</v>
      </c>
      <c r="X16" s="196">
        <v>20.12</v>
      </c>
      <c r="Y16" s="196">
        <v>0</v>
      </c>
      <c r="Z16" s="196">
        <v>36.94</v>
      </c>
      <c r="AA16" s="196">
        <v>13.27</v>
      </c>
      <c r="AB16" s="196">
        <v>0</v>
      </c>
      <c r="AC16" s="196">
        <v>0.96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11.6</v>
      </c>
      <c r="AS16" s="196">
        <v>18.149999999999999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87.04</v>
      </c>
      <c r="L17" s="196">
        <v>31.49</v>
      </c>
      <c r="M17" s="196">
        <v>0</v>
      </c>
      <c r="N17" s="196">
        <v>0.54</v>
      </c>
      <c r="O17" s="196">
        <v>1.82</v>
      </c>
      <c r="P17" s="196">
        <v>2.2400000000000002</v>
      </c>
      <c r="Q17" s="196">
        <v>0.84</v>
      </c>
      <c r="R17" s="196">
        <v>5.95</v>
      </c>
      <c r="S17" s="196">
        <v>3.81</v>
      </c>
      <c r="T17" s="196">
        <v>0</v>
      </c>
      <c r="U17" s="196">
        <v>11.92</v>
      </c>
      <c r="V17" s="196">
        <v>4.6100000000000003</v>
      </c>
      <c r="W17" s="196">
        <v>4.0199999999999996</v>
      </c>
      <c r="X17" s="196">
        <v>20.12</v>
      </c>
      <c r="Y17" s="196">
        <v>0</v>
      </c>
      <c r="Z17" s="196">
        <v>36.94</v>
      </c>
      <c r="AA17" s="196">
        <v>13.27</v>
      </c>
      <c r="AB17" s="196">
        <v>0</v>
      </c>
      <c r="AC17" s="196">
        <v>0.96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11.6</v>
      </c>
      <c r="AS17" s="196">
        <v>18.149999999999999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87.04</v>
      </c>
      <c r="L18" s="196">
        <v>31.49</v>
      </c>
      <c r="M18" s="196">
        <v>0</v>
      </c>
      <c r="N18" s="196">
        <v>0.54</v>
      </c>
      <c r="O18" s="196">
        <v>1.82</v>
      </c>
      <c r="P18" s="196">
        <v>2.2400000000000002</v>
      </c>
      <c r="Q18" s="196">
        <v>0.84</v>
      </c>
      <c r="R18" s="196">
        <v>5.95</v>
      </c>
      <c r="S18" s="196">
        <v>3.81</v>
      </c>
      <c r="T18" s="196">
        <v>0</v>
      </c>
      <c r="U18" s="196">
        <v>11.92</v>
      </c>
      <c r="V18" s="196">
        <v>4.6100000000000003</v>
      </c>
      <c r="W18" s="196">
        <v>4.0199999999999996</v>
      </c>
      <c r="X18" s="196">
        <v>20.12</v>
      </c>
      <c r="Y18" s="196">
        <v>0</v>
      </c>
      <c r="Z18" s="196">
        <v>36.94</v>
      </c>
      <c r="AA18" s="196">
        <v>13.27</v>
      </c>
      <c r="AB18" s="196">
        <v>0</v>
      </c>
      <c r="AC18" s="196">
        <v>0.96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11.6</v>
      </c>
      <c r="AS18" s="196">
        <v>18.149999999999999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87.04</v>
      </c>
      <c r="L19" s="196">
        <v>31.49</v>
      </c>
      <c r="M19" s="196">
        <v>0</v>
      </c>
      <c r="N19" s="196">
        <v>0.54</v>
      </c>
      <c r="O19" s="196">
        <v>1.82</v>
      </c>
      <c r="P19" s="196">
        <v>2.2400000000000002</v>
      </c>
      <c r="Q19" s="196">
        <v>0.84</v>
      </c>
      <c r="R19" s="196">
        <v>5.95</v>
      </c>
      <c r="S19" s="196">
        <v>3.81</v>
      </c>
      <c r="T19" s="196">
        <v>0</v>
      </c>
      <c r="U19" s="196">
        <v>11.92</v>
      </c>
      <c r="V19" s="196">
        <v>4.6100000000000003</v>
      </c>
      <c r="W19" s="196">
        <v>4.0199999999999996</v>
      </c>
      <c r="X19" s="196">
        <v>20.12</v>
      </c>
      <c r="Y19" s="196">
        <v>0</v>
      </c>
      <c r="Z19" s="196">
        <v>36.94</v>
      </c>
      <c r="AA19" s="196">
        <v>13.27</v>
      </c>
      <c r="AB19" s="196">
        <v>0</v>
      </c>
      <c r="AC19" s="196">
        <v>0.96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227.25</v>
      </c>
      <c r="AP19" s="196">
        <v>6.75</v>
      </c>
      <c r="AQ19" s="196">
        <v>0</v>
      </c>
      <c r="AR19" s="196">
        <v>11.6</v>
      </c>
      <c r="AS19" s="196">
        <v>18.149999999999999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87.04</v>
      </c>
      <c r="L20" s="196">
        <v>31.49</v>
      </c>
      <c r="M20" s="196">
        <v>0</v>
      </c>
      <c r="N20" s="196">
        <v>0.54</v>
      </c>
      <c r="O20" s="196">
        <v>1.82</v>
      </c>
      <c r="P20" s="196">
        <v>2.2400000000000002</v>
      </c>
      <c r="Q20" s="196">
        <v>0.84</v>
      </c>
      <c r="R20" s="196">
        <v>5.95</v>
      </c>
      <c r="S20" s="196">
        <v>3.81</v>
      </c>
      <c r="T20" s="196">
        <v>0</v>
      </c>
      <c r="U20" s="196">
        <v>11.92</v>
      </c>
      <c r="V20" s="196">
        <v>4.6100000000000003</v>
      </c>
      <c r="W20" s="196">
        <v>4.0199999999999996</v>
      </c>
      <c r="X20" s="196">
        <v>20.12</v>
      </c>
      <c r="Y20" s="196">
        <v>0</v>
      </c>
      <c r="Z20" s="196">
        <v>36.94</v>
      </c>
      <c r="AA20" s="196">
        <v>13.27</v>
      </c>
      <c r="AB20" s="196">
        <v>0</v>
      </c>
      <c r="AC20" s="196">
        <v>0.96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227.25</v>
      </c>
      <c r="AP20" s="196">
        <v>6.75</v>
      </c>
      <c r="AQ20" s="196">
        <v>0</v>
      </c>
      <c r="AR20" s="196">
        <v>11.6</v>
      </c>
      <c r="AS20" s="196">
        <v>18.149999999999999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87.04</v>
      </c>
      <c r="L21" s="196">
        <v>31.49</v>
      </c>
      <c r="M21" s="196">
        <v>0</v>
      </c>
      <c r="N21" s="196">
        <v>0.54</v>
      </c>
      <c r="O21" s="196">
        <v>1.82</v>
      </c>
      <c r="P21" s="196">
        <v>2.2400000000000002</v>
      </c>
      <c r="Q21" s="196">
        <v>0.84</v>
      </c>
      <c r="R21" s="196">
        <v>5.95</v>
      </c>
      <c r="S21" s="196">
        <v>3.81</v>
      </c>
      <c r="T21" s="196">
        <v>0</v>
      </c>
      <c r="U21" s="196">
        <v>11.92</v>
      </c>
      <c r="V21" s="196">
        <v>4.6100000000000003</v>
      </c>
      <c r="W21" s="196">
        <v>4.0199999999999996</v>
      </c>
      <c r="X21" s="196">
        <v>20.12</v>
      </c>
      <c r="Y21" s="196">
        <v>0</v>
      </c>
      <c r="Z21" s="196">
        <v>37.799999999999997</v>
      </c>
      <c r="AA21" s="196">
        <v>13.53</v>
      </c>
      <c r="AB21" s="196">
        <v>0</v>
      </c>
      <c r="AC21" s="196">
        <v>0.96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227.25</v>
      </c>
      <c r="AP21" s="196">
        <v>6.75</v>
      </c>
      <c r="AQ21" s="196">
        <v>0</v>
      </c>
      <c r="AR21" s="196">
        <v>11.6</v>
      </c>
      <c r="AS21" s="196">
        <v>18.149999999999999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87.04</v>
      </c>
      <c r="L22" s="196">
        <v>31.49</v>
      </c>
      <c r="M22" s="196">
        <v>0</v>
      </c>
      <c r="N22" s="196">
        <v>0.54</v>
      </c>
      <c r="O22" s="196">
        <v>1.82</v>
      </c>
      <c r="P22" s="196">
        <v>2.2400000000000002</v>
      </c>
      <c r="Q22" s="196">
        <v>0.84</v>
      </c>
      <c r="R22" s="196">
        <v>5.95</v>
      </c>
      <c r="S22" s="196">
        <v>3.81</v>
      </c>
      <c r="T22" s="196">
        <v>0</v>
      </c>
      <c r="U22" s="196">
        <v>11.92</v>
      </c>
      <c r="V22" s="196">
        <v>4.6100000000000003</v>
      </c>
      <c r="W22" s="196">
        <v>4.0199999999999996</v>
      </c>
      <c r="X22" s="196">
        <v>20.12</v>
      </c>
      <c r="Y22" s="196">
        <v>0</v>
      </c>
      <c r="Z22" s="196">
        <v>37.799999999999997</v>
      </c>
      <c r="AA22" s="196">
        <v>13.53</v>
      </c>
      <c r="AB22" s="196">
        <v>0</v>
      </c>
      <c r="AC22" s="196">
        <v>0.96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11.6</v>
      </c>
      <c r="AS22" s="196">
        <v>18.149999999999999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87.04</v>
      </c>
      <c r="L23" s="196">
        <v>31.49</v>
      </c>
      <c r="M23" s="196">
        <v>0</v>
      </c>
      <c r="N23" s="196">
        <v>0.54</v>
      </c>
      <c r="O23" s="196">
        <v>1.82</v>
      </c>
      <c r="P23" s="196">
        <v>2.2400000000000002</v>
      </c>
      <c r="Q23" s="196">
        <v>0.84</v>
      </c>
      <c r="R23" s="196">
        <v>5.95</v>
      </c>
      <c r="S23" s="196">
        <v>3.81</v>
      </c>
      <c r="T23" s="196">
        <v>0</v>
      </c>
      <c r="U23" s="196">
        <v>11.92</v>
      </c>
      <c r="V23" s="196">
        <v>4.6100000000000003</v>
      </c>
      <c r="W23" s="196">
        <v>4.0199999999999996</v>
      </c>
      <c r="X23" s="196">
        <v>20.12</v>
      </c>
      <c r="Y23" s="196">
        <v>0</v>
      </c>
      <c r="Z23" s="196">
        <v>37.799999999999997</v>
      </c>
      <c r="AA23" s="196">
        <v>13.53</v>
      </c>
      <c r="AB23" s="196">
        <v>0</v>
      </c>
      <c r="AC23" s="196">
        <v>0.96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227.25</v>
      </c>
      <c r="AP23" s="196">
        <v>6.75</v>
      </c>
      <c r="AQ23" s="196">
        <v>0</v>
      </c>
      <c r="AR23" s="196">
        <v>7.87</v>
      </c>
      <c r="AS23" s="196">
        <v>18.149999999999999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87.04</v>
      </c>
      <c r="L24" s="196">
        <v>31.49</v>
      </c>
      <c r="M24" s="196">
        <v>0</v>
      </c>
      <c r="N24" s="196">
        <v>0.54</v>
      </c>
      <c r="O24" s="196">
        <v>1.82</v>
      </c>
      <c r="P24" s="196">
        <v>2.2400000000000002</v>
      </c>
      <c r="Q24" s="196">
        <v>0.84</v>
      </c>
      <c r="R24" s="196">
        <v>5.95</v>
      </c>
      <c r="S24" s="196">
        <v>3.81</v>
      </c>
      <c r="T24" s="196">
        <v>0</v>
      </c>
      <c r="U24" s="196">
        <v>11.92</v>
      </c>
      <c r="V24" s="196">
        <v>4.6100000000000003</v>
      </c>
      <c r="W24" s="196">
        <v>4.0199999999999996</v>
      </c>
      <c r="X24" s="196">
        <v>20.12</v>
      </c>
      <c r="Y24" s="196">
        <v>0</v>
      </c>
      <c r="Z24" s="196">
        <v>37.799999999999997</v>
      </c>
      <c r="AA24" s="196">
        <v>13.53</v>
      </c>
      <c r="AB24" s="196">
        <v>0</v>
      </c>
      <c r="AC24" s="196">
        <v>0.96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227.25</v>
      </c>
      <c r="AP24" s="196">
        <v>6.75</v>
      </c>
      <c r="AQ24" s="196">
        <v>0</v>
      </c>
      <c r="AR24" s="196">
        <v>7.87</v>
      </c>
      <c r="AS24" s="196">
        <v>18.149999999999999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87.04</v>
      </c>
      <c r="L25" s="196">
        <v>31.49</v>
      </c>
      <c r="M25" s="196">
        <v>0</v>
      </c>
      <c r="N25" s="196">
        <v>0.88</v>
      </c>
      <c r="O25" s="196">
        <v>1.82</v>
      </c>
      <c r="P25" s="196">
        <v>2.2400000000000002</v>
      </c>
      <c r="Q25" s="196">
        <v>0.84</v>
      </c>
      <c r="R25" s="196">
        <v>5.95</v>
      </c>
      <c r="S25" s="196">
        <v>3.81</v>
      </c>
      <c r="T25" s="196">
        <v>0</v>
      </c>
      <c r="U25" s="196">
        <v>11.92</v>
      </c>
      <c r="V25" s="196">
        <v>2.17</v>
      </c>
      <c r="W25" s="196">
        <v>0</v>
      </c>
      <c r="X25" s="196">
        <v>0</v>
      </c>
      <c r="Y25" s="196">
        <v>0</v>
      </c>
      <c r="Z25" s="196">
        <v>37.909999999999997</v>
      </c>
      <c r="AA25" s="196">
        <v>13.62</v>
      </c>
      <c r="AB25" s="196">
        <v>0</v>
      </c>
      <c r="AC25" s="196">
        <v>0.96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227.25</v>
      </c>
      <c r="AP25" s="196">
        <v>6.75</v>
      </c>
      <c r="AQ25" s="196">
        <v>0</v>
      </c>
      <c r="AR25" s="196">
        <v>7.87</v>
      </c>
      <c r="AS25" s="196">
        <v>18.149999999999999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87.04</v>
      </c>
      <c r="L26" s="196">
        <v>31.49</v>
      </c>
      <c r="M26" s="196">
        <v>0</v>
      </c>
      <c r="N26" s="196">
        <v>0.54</v>
      </c>
      <c r="O26" s="196">
        <v>1.82</v>
      </c>
      <c r="P26" s="196">
        <v>2.2400000000000002</v>
      </c>
      <c r="Q26" s="196">
        <v>0.84</v>
      </c>
      <c r="R26" s="196">
        <v>5.95</v>
      </c>
      <c r="S26" s="196">
        <v>3.81</v>
      </c>
      <c r="T26" s="196">
        <v>0</v>
      </c>
      <c r="U26" s="196">
        <v>11.92</v>
      </c>
      <c r="V26" s="196">
        <v>2.17</v>
      </c>
      <c r="W26" s="196">
        <v>0</v>
      </c>
      <c r="X26" s="196">
        <v>0</v>
      </c>
      <c r="Y26" s="196">
        <v>0</v>
      </c>
      <c r="Z26" s="196">
        <v>37.909999999999997</v>
      </c>
      <c r="AA26" s="196">
        <v>13.62</v>
      </c>
      <c r="AB26" s="196">
        <v>0</v>
      </c>
      <c r="AC26" s="196">
        <v>0.96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227.25</v>
      </c>
      <c r="AP26" s="196">
        <v>6.75</v>
      </c>
      <c r="AQ26" s="196">
        <v>0</v>
      </c>
      <c r="AR26" s="196">
        <v>7.87</v>
      </c>
      <c r="AS26" s="196">
        <v>18.149999999999999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87.04</v>
      </c>
      <c r="L27" s="196">
        <v>31.49</v>
      </c>
      <c r="M27" s="196">
        <v>0</v>
      </c>
      <c r="N27" s="196">
        <v>0.54</v>
      </c>
      <c r="O27" s="196">
        <v>1.82</v>
      </c>
      <c r="P27" s="196">
        <v>2.2400000000000002</v>
      </c>
      <c r="Q27" s="196">
        <v>0.84</v>
      </c>
      <c r="R27" s="196">
        <v>5.95</v>
      </c>
      <c r="S27" s="196">
        <v>3.81</v>
      </c>
      <c r="T27" s="196">
        <v>0</v>
      </c>
      <c r="U27" s="196">
        <v>11.92</v>
      </c>
      <c r="V27" s="196">
        <v>4.6100000000000003</v>
      </c>
      <c r="W27" s="196">
        <v>0.32</v>
      </c>
      <c r="X27" s="196">
        <v>1.35</v>
      </c>
      <c r="Y27" s="196">
        <v>0</v>
      </c>
      <c r="Z27" s="196">
        <v>47.15</v>
      </c>
      <c r="AA27" s="196">
        <v>13.62</v>
      </c>
      <c r="AB27" s="196">
        <v>0</v>
      </c>
      <c r="AC27" s="196">
        <v>0.96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9.67</v>
      </c>
      <c r="AL27" s="196">
        <v>0</v>
      </c>
      <c r="AM27" s="196">
        <v>0</v>
      </c>
      <c r="AN27" s="196">
        <v>0</v>
      </c>
      <c r="AO27" s="196">
        <v>227.25</v>
      </c>
      <c r="AP27" s="196">
        <v>6.75</v>
      </c>
      <c r="AQ27" s="196">
        <v>0</v>
      </c>
      <c r="AR27" s="196">
        <v>7.87</v>
      </c>
      <c r="AS27" s="196">
        <v>18.149999999999999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87.04</v>
      </c>
      <c r="L28" s="196">
        <v>31.49</v>
      </c>
      <c r="M28" s="196">
        <v>0</v>
      </c>
      <c r="N28" s="196">
        <v>0.54</v>
      </c>
      <c r="O28" s="196">
        <v>1.82</v>
      </c>
      <c r="P28" s="196">
        <v>2.2400000000000002</v>
      </c>
      <c r="Q28" s="196">
        <v>0.84</v>
      </c>
      <c r="R28" s="196">
        <v>5.95</v>
      </c>
      <c r="S28" s="196">
        <v>3.81</v>
      </c>
      <c r="T28" s="196">
        <v>0</v>
      </c>
      <c r="U28" s="196">
        <v>11.92</v>
      </c>
      <c r="V28" s="196">
        <v>0.63</v>
      </c>
      <c r="W28" s="196">
        <v>0.32</v>
      </c>
      <c r="X28" s="196">
        <v>1.35</v>
      </c>
      <c r="Y28" s="196">
        <v>0</v>
      </c>
      <c r="Z28" s="196">
        <v>15.75</v>
      </c>
      <c r="AA28" s="196">
        <v>13.27</v>
      </c>
      <c r="AB28" s="196">
        <v>0</v>
      </c>
      <c r="AC28" s="196">
        <v>0.96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9.67</v>
      </c>
      <c r="AL28" s="196">
        <v>0</v>
      </c>
      <c r="AM28" s="196">
        <v>0</v>
      </c>
      <c r="AN28" s="196">
        <v>0</v>
      </c>
      <c r="AO28" s="196">
        <v>227.25</v>
      </c>
      <c r="AP28" s="196">
        <v>6.75</v>
      </c>
      <c r="AQ28" s="196">
        <v>0</v>
      </c>
      <c r="AR28" s="196">
        <v>7.87</v>
      </c>
      <c r="AS28" s="196">
        <v>18.149999999999999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87.04</v>
      </c>
      <c r="L29" s="196">
        <v>31.49</v>
      </c>
      <c r="M29" s="196">
        <v>0</v>
      </c>
      <c r="N29" s="196">
        <v>0.54</v>
      </c>
      <c r="O29" s="196">
        <v>1.82</v>
      </c>
      <c r="P29" s="196">
        <v>2.2400000000000002</v>
      </c>
      <c r="Q29" s="196">
        <v>0.84</v>
      </c>
      <c r="R29" s="196">
        <v>5.95</v>
      </c>
      <c r="S29" s="196">
        <v>3.81</v>
      </c>
      <c r="T29" s="196">
        <v>0</v>
      </c>
      <c r="U29" s="196">
        <v>11.92</v>
      </c>
      <c r="V29" s="196">
        <v>0.17</v>
      </c>
      <c r="W29" s="196">
        <v>0.32</v>
      </c>
      <c r="X29" s="196">
        <v>1.35</v>
      </c>
      <c r="Y29" s="196">
        <v>0</v>
      </c>
      <c r="Z29" s="196">
        <v>2.8</v>
      </c>
      <c r="AA29" s="196">
        <v>13.27</v>
      </c>
      <c r="AB29" s="196">
        <v>0</v>
      </c>
      <c r="AC29" s="196">
        <v>0.96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9.67</v>
      </c>
      <c r="AL29" s="196">
        <v>0</v>
      </c>
      <c r="AM29" s="196">
        <v>0</v>
      </c>
      <c r="AN29" s="196">
        <v>0</v>
      </c>
      <c r="AO29" s="196">
        <v>227.25</v>
      </c>
      <c r="AP29" s="196">
        <v>6.75</v>
      </c>
      <c r="AQ29" s="196">
        <v>0</v>
      </c>
      <c r="AR29" s="196">
        <v>7.87</v>
      </c>
      <c r="AS29" s="196">
        <v>18.149999999999999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87.04</v>
      </c>
      <c r="L30" s="196">
        <v>31.49</v>
      </c>
      <c r="M30" s="196">
        <v>0</v>
      </c>
      <c r="N30" s="196">
        <v>0.54</v>
      </c>
      <c r="O30" s="196">
        <v>1.82</v>
      </c>
      <c r="P30" s="196">
        <v>2.2400000000000002</v>
      </c>
      <c r="Q30" s="196">
        <v>0.84</v>
      </c>
      <c r="R30" s="196">
        <v>0.39</v>
      </c>
      <c r="S30" s="196">
        <v>3.81</v>
      </c>
      <c r="T30" s="196">
        <v>0</v>
      </c>
      <c r="U30" s="196">
        <v>11.92</v>
      </c>
      <c r="V30" s="196">
        <v>0.17</v>
      </c>
      <c r="W30" s="196">
        <v>0.32</v>
      </c>
      <c r="X30" s="196">
        <v>1.35</v>
      </c>
      <c r="Y30" s="196">
        <v>0</v>
      </c>
      <c r="Z30" s="196">
        <v>2.54</v>
      </c>
      <c r="AA30" s="196">
        <v>0.83</v>
      </c>
      <c r="AB30" s="196">
        <v>0</v>
      </c>
      <c r="AC30" s="196">
        <v>0.96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9.67</v>
      </c>
      <c r="AL30" s="196">
        <v>0</v>
      </c>
      <c r="AM30" s="196">
        <v>0</v>
      </c>
      <c r="AN30" s="196">
        <v>0</v>
      </c>
      <c r="AO30" s="196">
        <v>227.25</v>
      </c>
      <c r="AP30" s="196">
        <v>6.75</v>
      </c>
      <c r="AQ30" s="196">
        <v>0</v>
      </c>
      <c r="AR30" s="196">
        <v>7.87</v>
      </c>
      <c r="AS30" s="196">
        <v>18.149999999999999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87.04</v>
      </c>
      <c r="L31" s="196">
        <v>31.49</v>
      </c>
      <c r="M31" s="196">
        <v>0</v>
      </c>
      <c r="N31" s="196">
        <v>0.54</v>
      </c>
      <c r="O31" s="196">
        <v>1.82</v>
      </c>
      <c r="P31" s="196">
        <v>2.2400000000000002</v>
      </c>
      <c r="Q31" s="196">
        <v>0.84</v>
      </c>
      <c r="R31" s="196">
        <v>0.39</v>
      </c>
      <c r="S31" s="196">
        <v>3.81</v>
      </c>
      <c r="T31" s="196">
        <v>0</v>
      </c>
      <c r="U31" s="196">
        <v>11.92</v>
      </c>
      <c r="V31" s="196">
        <v>0.17</v>
      </c>
      <c r="W31" s="196">
        <v>0.32</v>
      </c>
      <c r="X31" s="196">
        <v>1.35</v>
      </c>
      <c r="Y31" s="196">
        <v>0</v>
      </c>
      <c r="Z31" s="196">
        <v>2.54</v>
      </c>
      <c r="AA31" s="196">
        <v>0.83</v>
      </c>
      <c r="AB31" s="196">
        <v>0</v>
      </c>
      <c r="AC31" s="196">
        <v>0.96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12.4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7.87</v>
      </c>
      <c r="AS31" s="196">
        <v>18.149999999999999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12.72</v>
      </c>
      <c r="L32" s="196">
        <v>2.35</v>
      </c>
      <c r="M32" s="196">
        <v>0</v>
      </c>
      <c r="N32" s="196">
        <v>0.54</v>
      </c>
      <c r="O32" s="196">
        <v>1.82</v>
      </c>
      <c r="P32" s="196">
        <v>2.2400000000000002</v>
      </c>
      <c r="Q32" s="196">
        <v>0.1</v>
      </c>
      <c r="R32" s="196">
        <v>0.39</v>
      </c>
      <c r="S32" s="196">
        <v>0.24</v>
      </c>
      <c r="T32" s="196">
        <v>0</v>
      </c>
      <c r="U32" s="196">
        <v>11.92</v>
      </c>
      <c r="V32" s="196">
        <v>0.17</v>
      </c>
      <c r="W32" s="196">
        <v>0.32</v>
      </c>
      <c r="X32" s="196">
        <v>1.35</v>
      </c>
      <c r="Y32" s="196">
        <v>0</v>
      </c>
      <c r="Z32" s="196">
        <v>2.54</v>
      </c>
      <c r="AA32" s="196">
        <v>0.83</v>
      </c>
      <c r="AB32" s="196">
        <v>0</v>
      </c>
      <c r="AC32" s="196">
        <v>0.96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7.87</v>
      </c>
      <c r="AS32" s="196">
        <v>18.149999999999999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5.91</v>
      </c>
      <c r="L33" s="196">
        <v>2.35</v>
      </c>
      <c r="M33" s="196">
        <v>0</v>
      </c>
      <c r="N33" s="196">
        <v>0.54</v>
      </c>
      <c r="O33" s="196">
        <v>1.82</v>
      </c>
      <c r="P33" s="196">
        <v>2.2400000000000002</v>
      </c>
      <c r="Q33" s="196">
        <v>0.1</v>
      </c>
      <c r="R33" s="196">
        <v>0.39</v>
      </c>
      <c r="S33" s="196">
        <v>0.24</v>
      </c>
      <c r="T33" s="196">
        <v>0</v>
      </c>
      <c r="U33" s="196">
        <v>11.92</v>
      </c>
      <c r="V33" s="196">
        <v>0.17</v>
      </c>
      <c r="W33" s="196">
        <v>0.32</v>
      </c>
      <c r="X33" s="196">
        <v>1.35</v>
      </c>
      <c r="Y33" s="196">
        <v>0</v>
      </c>
      <c r="Z33" s="196">
        <v>2.54</v>
      </c>
      <c r="AA33" s="196">
        <v>0.83</v>
      </c>
      <c r="AB33" s="196">
        <v>0</v>
      </c>
      <c r="AC33" s="196">
        <v>0.96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7.87</v>
      </c>
      <c r="AS33" s="196">
        <v>18.149999999999999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5.91</v>
      </c>
      <c r="L34" s="196">
        <v>2.35</v>
      </c>
      <c r="M34" s="196">
        <v>0</v>
      </c>
      <c r="N34" s="196">
        <v>0.54</v>
      </c>
      <c r="O34" s="196">
        <v>1.82</v>
      </c>
      <c r="P34" s="196">
        <v>2.2400000000000002</v>
      </c>
      <c r="Q34" s="196">
        <v>0.1</v>
      </c>
      <c r="R34" s="196">
        <v>0.39</v>
      </c>
      <c r="S34" s="196">
        <v>0.24</v>
      </c>
      <c r="T34" s="196">
        <v>0</v>
      </c>
      <c r="U34" s="196">
        <v>11.92</v>
      </c>
      <c r="V34" s="196">
        <v>0.17</v>
      </c>
      <c r="W34" s="196">
        <v>0.32</v>
      </c>
      <c r="X34" s="196">
        <v>1.35</v>
      </c>
      <c r="Y34" s="196">
        <v>0</v>
      </c>
      <c r="Z34" s="196">
        <v>2.54</v>
      </c>
      <c r="AA34" s="196">
        <v>0.83</v>
      </c>
      <c r="AB34" s="196">
        <v>0</v>
      </c>
      <c r="AC34" s="196">
        <v>0.96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7.87</v>
      </c>
      <c r="AS34" s="196">
        <v>18.149999999999999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5.91</v>
      </c>
      <c r="L35" s="196">
        <v>2.35</v>
      </c>
      <c r="M35" s="196">
        <v>0</v>
      </c>
      <c r="N35" s="196">
        <v>0.54</v>
      </c>
      <c r="O35" s="196">
        <v>1.82</v>
      </c>
      <c r="P35" s="196">
        <v>2.2400000000000002</v>
      </c>
      <c r="Q35" s="196">
        <v>0.1</v>
      </c>
      <c r="R35" s="196">
        <v>0.39</v>
      </c>
      <c r="S35" s="196">
        <v>0.24</v>
      </c>
      <c r="T35" s="196">
        <v>0</v>
      </c>
      <c r="U35" s="196">
        <v>11.92</v>
      </c>
      <c r="V35" s="196">
        <v>0.17</v>
      </c>
      <c r="W35" s="196">
        <v>0.32</v>
      </c>
      <c r="X35" s="196">
        <v>1.35</v>
      </c>
      <c r="Y35" s="196">
        <v>0</v>
      </c>
      <c r="Z35" s="196">
        <v>2.54</v>
      </c>
      <c r="AA35" s="196">
        <v>0.83</v>
      </c>
      <c r="AB35" s="196">
        <v>0</v>
      </c>
      <c r="AC35" s="196">
        <v>0.96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3.46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7.87</v>
      </c>
      <c r="AS35" s="196">
        <v>18.149999999999999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5.91</v>
      </c>
      <c r="L36" s="196">
        <v>2.35</v>
      </c>
      <c r="M36" s="196">
        <v>0</v>
      </c>
      <c r="N36" s="196">
        <v>0.54</v>
      </c>
      <c r="O36" s="196">
        <v>1.82</v>
      </c>
      <c r="P36" s="196">
        <v>2.2400000000000002</v>
      </c>
      <c r="Q36" s="196">
        <v>0.1</v>
      </c>
      <c r="R36" s="196">
        <v>0.39</v>
      </c>
      <c r="S36" s="196">
        <v>0.24</v>
      </c>
      <c r="T36" s="196">
        <v>0</v>
      </c>
      <c r="U36" s="196">
        <v>11.92</v>
      </c>
      <c r="V36" s="196">
        <v>0.17</v>
      </c>
      <c r="W36" s="196">
        <v>0.32</v>
      </c>
      <c r="X36" s="196">
        <v>1.35</v>
      </c>
      <c r="Y36" s="196">
        <v>0</v>
      </c>
      <c r="Z36" s="196">
        <v>2.54</v>
      </c>
      <c r="AA36" s="196">
        <v>0.83</v>
      </c>
      <c r="AB36" s="196">
        <v>0</v>
      </c>
      <c r="AC36" s="196">
        <v>0.96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3.46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7.87</v>
      </c>
      <c r="AS36" s="196">
        <v>18.149999999999999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5.91</v>
      </c>
      <c r="L37" s="196">
        <v>2.35</v>
      </c>
      <c r="M37" s="196">
        <v>0</v>
      </c>
      <c r="N37" s="196">
        <v>0.54</v>
      </c>
      <c r="O37" s="196">
        <v>1.82</v>
      </c>
      <c r="P37" s="196">
        <v>2.2400000000000002</v>
      </c>
      <c r="Q37" s="196">
        <v>0.1</v>
      </c>
      <c r="R37" s="196">
        <v>0.39</v>
      </c>
      <c r="S37" s="196">
        <v>0.24</v>
      </c>
      <c r="T37" s="196">
        <v>0</v>
      </c>
      <c r="U37" s="196">
        <v>11.92</v>
      </c>
      <c r="V37" s="196">
        <v>0.17</v>
      </c>
      <c r="W37" s="196">
        <v>0.32</v>
      </c>
      <c r="X37" s="196">
        <v>1.35</v>
      </c>
      <c r="Y37" s="196">
        <v>0</v>
      </c>
      <c r="Z37" s="196">
        <v>2.54</v>
      </c>
      <c r="AA37" s="196">
        <v>0.83</v>
      </c>
      <c r="AB37" s="196">
        <v>0</v>
      </c>
      <c r="AC37" s="196">
        <v>0.96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3.46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7.87</v>
      </c>
      <c r="AS37" s="196">
        <v>18.149999999999999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5.91</v>
      </c>
      <c r="L38" s="196">
        <v>2.35</v>
      </c>
      <c r="M38" s="196">
        <v>0</v>
      </c>
      <c r="N38" s="196">
        <v>0.54</v>
      </c>
      <c r="O38" s="196">
        <v>1.82</v>
      </c>
      <c r="P38" s="196">
        <v>2.2400000000000002</v>
      </c>
      <c r="Q38" s="196">
        <v>0.1</v>
      </c>
      <c r="R38" s="196">
        <v>0.39</v>
      </c>
      <c r="S38" s="196">
        <v>0.24</v>
      </c>
      <c r="T38" s="196">
        <v>0</v>
      </c>
      <c r="U38" s="196">
        <v>11.92</v>
      </c>
      <c r="V38" s="196">
        <v>0.17</v>
      </c>
      <c r="W38" s="196">
        <v>0.32</v>
      </c>
      <c r="X38" s="196">
        <v>1.35</v>
      </c>
      <c r="Y38" s="196">
        <v>0</v>
      </c>
      <c r="Z38" s="196">
        <v>2.54</v>
      </c>
      <c r="AA38" s="196">
        <v>0.83</v>
      </c>
      <c r="AB38" s="196">
        <v>0</v>
      </c>
      <c r="AC38" s="196">
        <v>0.96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3.46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7.87</v>
      </c>
      <c r="AS38" s="196">
        <v>18.149999999999999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5.91</v>
      </c>
      <c r="L39" s="196">
        <v>2.35</v>
      </c>
      <c r="M39" s="196">
        <v>0</v>
      </c>
      <c r="N39" s="196">
        <v>0.54</v>
      </c>
      <c r="O39" s="196">
        <v>1.82</v>
      </c>
      <c r="P39" s="196">
        <v>2.2400000000000002</v>
      </c>
      <c r="Q39" s="196">
        <v>0.1</v>
      </c>
      <c r="R39" s="196">
        <v>0.39</v>
      </c>
      <c r="S39" s="196">
        <v>0.24</v>
      </c>
      <c r="T39" s="196">
        <v>0</v>
      </c>
      <c r="U39" s="196">
        <v>11.92</v>
      </c>
      <c r="V39" s="196">
        <v>0.17</v>
      </c>
      <c r="W39" s="196">
        <v>0.32</v>
      </c>
      <c r="X39" s="196">
        <v>1.35</v>
      </c>
      <c r="Y39" s="196">
        <v>0</v>
      </c>
      <c r="Z39" s="196">
        <v>2.54</v>
      </c>
      <c r="AA39" s="196">
        <v>0.83</v>
      </c>
      <c r="AB39" s="196">
        <v>0</v>
      </c>
      <c r="AC39" s="196">
        <v>0.96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3.46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7.87</v>
      </c>
      <c r="AS39" s="196">
        <v>18.010000000000002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5.91</v>
      </c>
      <c r="L40" s="196">
        <v>2.35</v>
      </c>
      <c r="M40" s="196">
        <v>0</v>
      </c>
      <c r="N40" s="196">
        <v>0.54</v>
      </c>
      <c r="O40" s="196">
        <v>1.82</v>
      </c>
      <c r="P40" s="196">
        <v>2.2400000000000002</v>
      </c>
      <c r="Q40" s="196">
        <v>0.1</v>
      </c>
      <c r="R40" s="196">
        <v>0.39</v>
      </c>
      <c r="S40" s="196">
        <v>0.24</v>
      </c>
      <c r="T40" s="196">
        <v>0</v>
      </c>
      <c r="U40" s="196">
        <v>11.92</v>
      </c>
      <c r="V40" s="196">
        <v>0.17</v>
      </c>
      <c r="W40" s="196">
        <v>0.32</v>
      </c>
      <c r="X40" s="196">
        <v>1.35</v>
      </c>
      <c r="Y40" s="196">
        <v>0</v>
      </c>
      <c r="Z40" s="196">
        <v>2.54</v>
      </c>
      <c r="AA40" s="196">
        <v>0.83</v>
      </c>
      <c r="AB40" s="196">
        <v>0</v>
      </c>
      <c r="AC40" s="196">
        <v>0.96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3.46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7.87</v>
      </c>
      <c r="AS40" s="196">
        <v>18.010000000000002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5.91</v>
      </c>
      <c r="L41" s="196">
        <v>2.35</v>
      </c>
      <c r="M41" s="196">
        <v>0</v>
      </c>
      <c r="N41" s="196">
        <v>0.54</v>
      </c>
      <c r="O41" s="196">
        <v>1.82</v>
      </c>
      <c r="P41" s="196">
        <v>2.2400000000000002</v>
      </c>
      <c r="Q41" s="196">
        <v>0.1</v>
      </c>
      <c r="R41" s="196">
        <v>0.39</v>
      </c>
      <c r="S41" s="196">
        <v>0.24</v>
      </c>
      <c r="T41" s="196">
        <v>0</v>
      </c>
      <c r="U41" s="196">
        <v>11.92</v>
      </c>
      <c r="V41" s="196">
        <v>0.17</v>
      </c>
      <c r="W41" s="196">
        <v>0.32</v>
      </c>
      <c r="X41" s="196">
        <v>1.35</v>
      </c>
      <c r="Y41" s="196">
        <v>0</v>
      </c>
      <c r="Z41" s="196">
        <v>2.54</v>
      </c>
      <c r="AA41" s="196">
        <v>0.83</v>
      </c>
      <c r="AB41" s="196">
        <v>0</v>
      </c>
      <c r="AC41" s="196">
        <v>0.96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3.46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7.87</v>
      </c>
      <c r="AS41" s="196">
        <v>18.010000000000002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5.91</v>
      </c>
      <c r="L42" s="196">
        <v>2.35</v>
      </c>
      <c r="M42" s="196">
        <v>0</v>
      </c>
      <c r="N42" s="196">
        <v>0.54</v>
      </c>
      <c r="O42" s="196">
        <v>1.82</v>
      </c>
      <c r="P42" s="196">
        <v>2.2400000000000002</v>
      </c>
      <c r="Q42" s="196">
        <v>0.1</v>
      </c>
      <c r="R42" s="196">
        <v>0.39</v>
      </c>
      <c r="S42" s="196">
        <v>0.24</v>
      </c>
      <c r="T42" s="196">
        <v>0</v>
      </c>
      <c r="U42" s="196">
        <v>11.92</v>
      </c>
      <c r="V42" s="196">
        <v>0.17</v>
      </c>
      <c r="W42" s="196">
        <v>0.32</v>
      </c>
      <c r="X42" s="196">
        <v>1.35</v>
      </c>
      <c r="Y42" s="196">
        <v>0</v>
      </c>
      <c r="Z42" s="196">
        <v>2.54</v>
      </c>
      <c r="AA42" s="196">
        <v>0.83</v>
      </c>
      <c r="AB42" s="196">
        <v>0</v>
      </c>
      <c r="AC42" s="196">
        <v>0.96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3.46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7.87</v>
      </c>
      <c r="AS42" s="196">
        <v>18.010000000000002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5.91</v>
      </c>
      <c r="L43" s="196">
        <v>2.35</v>
      </c>
      <c r="M43" s="196">
        <v>0</v>
      </c>
      <c r="N43" s="196">
        <v>0.54</v>
      </c>
      <c r="O43" s="196">
        <v>1.82</v>
      </c>
      <c r="P43" s="196">
        <v>2.2400000000000002</v>
      </c>
      <c r="Q43" s="196">
        <v>0.1</v>
      </c>
      <c r="R43" s="196">
        <v>0.39</v>
      </c>
      <c r="S43" s="196">
        <v>0.24</v>
      </c>
      <c r="T43" s="196">
        <v>0</v>
      </c>
      <c r="U43" s="196">
        <v>11.92</v>
      </c>
      <c r="V43" s="196">
        <v>0.17</v>
      </c>
      <c r="W43" s="196">
        <v>0.32</v>
      </c>
      <c r="X43" s="196">
        <v>1.35</v>
      </c>
      <c r="Y43" s="196">
        <v>0</v>
      </c>
      <c r="Z43" s="196">
        <v>2.54</v>
      </c>
      <c r="AA43" s="196">
        <v>0.83</v>
      </c>
      <c r="AB43" s="196">
        <v>0</v>
      </c>
      <c r="AC43" s="196">
        <v>0.96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3.46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18.010000000000002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5.91</v>
      </c>
      <c r="L44" s="196">
        <v>2.35</v>
      </c>
      <c r="M44" s="196">
        <v>0</v>
      </c>
      <c r="N44" s="196">
        <v>0.54</v>
      </c>
      <c r="O44" s="196">
        <v>1.82</v>
      </c>
      <c r="P44" s="196">
        <v>2.2400000000000002</v>
      </c>
      <c r="Q44" s="196">
        <v>0.1</v>
      </c>
      <c r="R44" s="196">
        <v>0.39</v>
      </c>
      <c r="S44" s="196">
        <v>0.24</v>
      </c>
      <c r="T44" s="196">
        <v>0</v>
      </c>
      <c r="U44" s="196">
        <v>11.92</v>
      </c>
      <c r="V44" s="196">
        <v>0.17</v>
      </c>
      <c r="W44" s="196">
        <v>0.32</v>
      </c>
      <c r="X44" s="196">
        <v>1.35</v>
      </c>
      <c r="Y44" s="196">
        <v>0</v>
      </c>
      <c r="Z44" s="196">
        <v>2.54</v>
      </c>
      <c r="AA44" s="196">
        <v>0.83</v>
      </c>
      <c r="AB44" s="196">
        <v>0</v>
      </c>
      <c r="AC44" s="196">
        <v>0.96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3.46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7.73</v>
      </c>
      <c r="AS44" s="196">
        <v>18.010000000000002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5.91</v>
      </c>
      <c r="L45" s="196">
        <v>2.35</v>
      </c>
      <c r="M45" s="196">
        <v>0</v>
      </c>
      <c r="N45" s="196">
        <v>0.54</v>
      </c>
      <c r="O45" s="196">
        <v>1.82</v>
      </c>
      <c r="P45" s="196">
        <v>2.2400000000000002</v>
      </c>
      <c r="Q45" s="196">
        <v>0.1</v>
      </c>
      <c r="R45" s="196">
        <v>0.39</v>
      </c>
      <c r="S45" s="196">
        <v>0.24</v>
      </c>
      <c r="T45" s="196">
        <v>0</v>
      </c>
      <c r="U45" s="196">
        <v>11.92</v>
      </c>
      <c r="V45" s="196">
        <v>0.17</v>
      </c>
      <c r="W45" s="196">
        <v>0.32</v>
      </c>
      <c r="X45" s="196">
        <v>1.35</v>
      </c>
      <c r="Y45" s="196">
        <v>0</v>
      </c>
      <c r="Z45" s="196">
        <v>2.54</v>
      </c>
      <c r="AA45" s="196">
        <v>0.83</v>
      </c>
      <c r="AB45" s="196">
        <v>0</v>
      </c>
      <c r="AC45" s="196">
        <v>0.96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3.46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7.73</v>
      </c>
      <c r="AS45" s="196">
        <v>18.010000000000002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5.91</v>
      </c>
      <c r="L46" s="196">
        <v>2.35</v>
      </c>
      <c r="M46" s="196">
        <v>0</v>
      </c>
      <c r="N46" s="196">
        <v>0.54</v>
      </c>
      <c r="O46" s="196">
        <v>1.82</v>
      </c>
      <c r="P46" s="196">
        <v>2.2400000000000002</v>
      </c>
      <c r="Q46" s="196">
        <v>0.1</v>
      </c>
      <c r="R46" s="196">
        <v>0.39</v>
      </c>
      <c r="S46" s="196">
        <v>0.24</v>
      </c>
      <c r="T46" s="196">
        <v>0</v>
      </c>
      <c r="U46" s="196">
        <v>11.92</v>
      </c>
      <c r="V46" s="196">
        <v>0.17</v>
      </c>
      <c r="W46" s="196">
        <v>0.32</v>
      </c>
      <c r="X46" s="196">
        <v>1.35</v>
      </c>
      <c r="Y46" s="196">
        <v>0</v>
      </c>
      <c r="Z46" s="196">
        <v>2.54</v>
      </c>
      <c r="AA46" s="196">
        <v>0.83</v>
      </c>
      <c r="AB46" s="196">
        <v>0</v>
      </c>
      <c r="AC46" s="196">
        <v>0.96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13.3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7.73</v>
      </c>
      <c r="AS46" s="196">
        <v>18.010000000000002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5.91</v>
      </c>
      <c r="L47" s="196">
        <v>2.35</v>
      </c>
      <c r="M47" s="196">
        <v>0</v>
      </c>
      <c r="N47" s="196">
        <v>0.54</v>
      </c>
      <c r="O47" s="196">
        <v>1.82</v>
      </c>
      <c r="P47" s="196">
        <v>2.2400000000000002</v>
      </c>
      <c r="Q47" s="196">
        <v>0.1</v>
      </c>
      <c r="R47" s="196">
        <v>0.39</v>
      </c>
      <c r="S47" s="196">
        <v>0.24</v>
      </c>
      <c r="T47" s="196">
        <v>0</v>
      </c>
      <c r="U47" s="196">
        <v>11.92</v>
      </c>
      <c r="V47" s="196">
        <v>0.17</v>
      </c>
      <c r="W47" s="196">
        <v>0.32</v>
      </c>
      <c r="X47" s="196">
        <v>1.35</v>
      </c>
      <c r="Y47" s="196">
        <v>0</v>
      </c>
      <c r="Z47" s="196">
        <v>2.54</v>
      </c>
      <c r="AA47" s="196">
        <v>0.83</v>
      </c>
      <c r="AB47" s="196">
        <v>0</v>
      </c>
      <c r="AC47" s="196">
        <v>0.96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7.73</v>
      </c>
      <c r="AS47" s="196">
        <v>18.010000000000002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5.91</v>
      </c>
      <c r="L48" s="196">
        <v>2.35</v>
      </c>
      <c r="M48" s="196">
        <v>0</v>
      </c>
      <c r="N48" s="196">
        <v>0.54</v>
      </c>
      <c r="O48" s="196">
        <v>1.82</v>
      </c>
      <c r="P48" s="196">
        <v>2.2400000000000002</v>
      </c>
      <c r="Q48" s="196">
        <v>0.1</v>
      </c>
      <c r="R48" s="196">
        <v>0.39</v>
      </c>
      <c r="S48" s="196">
        <v>0.24</v>
      </c>
      <c r="T48" s="196">
        <v>0</v>
      </c>
      <c r="U48" s="196">
        <v>11.92</v>
      </c>
      <c r="V48" s="196">
        <v>0.17</v>
      </c>
      <c r="W48" s="196">
        <v>0.32</v>
      </c>
      <c r="X48" s="196">
        <v>1.35</v>
      </c>
      <c r="Y48" s="196">
        <v>0</v>
      </c>
      <c r="Z48" s="196">
        <v>2.54</v>
      </c>
      <c r="AA48" s="196">
        <v>0.83</v>
      </c>
      <c r="AB48" s="196">
        <v>0</v>
      </c>
      <c r="AC48" s="196">
        <v>0.96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7.73</v>
      </c>
      <c r="AS48" s="196">
        <v>18.010000000000002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5.91</v>
      </c>
      <c r="L49" s="196">
        <v>2.35</v>
      </c>
      <c r="M49" s="196">
        <v>0</v>
      </c>
      <c r="N49" s="196">
        <v>0.54</v>
      </c>
      <c r="O49" s="196">
        <v>1.82</v>
      </c>
      <c r="P49" s="196">
        <v>2.2400000000000002</v>
      </c>
      <c r="Q49" s="196">
        <v>0.1</v>
      </c>
      <c r="R49" s="196">
        <v>0.39</v>
      </c>
      <c r="S49" s="196">
        <v>0.24</v>
      </c>
      <c r="T49" s="196">
        <v>0</v>
      </c>
      <c r="U49" s="196">
        <v>11.92</v>
      </c>
      <c r="V49" s="196">
        <v>0.17</v>
      </c>
      <c r="W49" s="196">
        <v>0.32</v>
      </c>
      <c r="X49" s="196">
        <v>1.35</v>
      </c>
      <c r="Y49" s="196">
        <v>0</v>
      </c>
      <c r="Z49" s="196">
        <v>2.54</v>
      </c>
      <c r="AA49" s="196">
        <v>0.83</v>
      </c>
      <c r="AB49" s="196">
        <v>0</v>
      </c>
      <c r="AC49" s="196">
        <v>0.96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7.73</v>
      </c>
      <c r="AS49" s="196">
        <v>18.010000000000002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5.91</v>
      </c>
      <c r="L50" s="196">
        <v>2.35</v>
      </c>
      <c r="M50" s="196">
        <v>0</v>
      </c>
      <c r="N50" s="196">
        <v>0.54</v>
      </c>
      <c r="O50" s="196">
        <v>1.82</v>
      </c>
      <c r="P50" s="196">
        <v>2.2400000000000002</v>
      </c>
      <c r="Q50" s="196">
        <v>0.1</v>
      </c>
      <c r="R50" s="196">
        <v>0.39</v>
      </c>
      <c r="S50" s="196">
        <v>0.24</v>
      </c>
      <c r="T50" s="196">
        <v>0</v>
      </c>
      <c r="U50" s="196">
        <v>11.92</v>
      </c>
      <c r="V50" s="196">
        <v>0.17</v>
      </c>
      <c r="W50" s="196">
        <v>0.32</v>
      </c>
      <c r="X50" s="196">
        <v>1.35</v>
      </c>
      <c r="Y50" s="196">
        <v>0</v>
      </c>
      <c r="Z50" s="196">
        <v>2.54</v>
      </c>
      <c r="AA50" s="196">
        <v>0.83</v>
      </c>
      <c r="AB50" s="196">
        <v>0</v>
      </c>
      <c r="AC50" s="196">
        <v>0.96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7.73</v>
      </c>
      <c r="AS50" s="196">
        <v>18.010000000000002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87.04</v>
      </c>
      <c r="L51" s="196">
        <v>20.89</v>
      </c>
      <c r="M51" s="196">
        <v>0</v>
      </c>
      <c r="N51" s="196">
        <v>0.54</v>
      </c>
      <c r="O51" s="196">
        <v>1.82</v>
      </c>
      <c r="P51" s="196">
        <v>2.2400000000000002</v>
      </c>
      <c r="Q51" s="196">
        <v>0.84</v>
      </c>
      <c r="R51" s="196">
        <v>0.39</v>
      </c>
      <c r="S51" s="196">
        <v>3.81</v>
      </c>
      <c r="T51" s="196">
        <v>0</v>
      </c>
      <c r="U51" s="196">
        <v>11.92</v>
      </c>
      <c r="V51" s="196">
        <v>0.17</v>
      </c>
      <c r="W51" s="196">
        <v>0.32</v>
      </c>
      <c r="X51" s="196">
        <v>1.35</v>
      </c>
      <c r="Y51" s="196">
        <v>0</v>
      </c>
      <c r="Z51" s="196">
        <v>2.54</v>
      </c>
      <c r="AA51" s="196">
        <v>0.83</v>
      </c>
      <c r="AB51" s="196">
        <v>0</v>
      </c>
      <c r="AC51" s="196">
        <v>0.96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7.73</v>
      </c>
      <c r="AS51" s="196">
        <v>18.010000000000002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87.04</v>
      </c>
      <c r="L52" s="196">
        <v>31.49</v>
      </c>
      <c r="M52" s="196">
        <v>0</v>
      </c>
      <c r="N52" s="196">
        <v>0.54</v>
      </c>
      <c r="O52" s="196">
        <v>1.82</v>
      </c>
      <c r="P52" s="196">
        <v>2.2400000000000002</v>
      </c>
      <c r="Q52" s="196">
        <v>0.84</v>
      </c>
      <c r="R52" s="196">
        <v>5.95</v>
      </c>
      <c r="S52" s="196">
        <v>3.81</v>
      </c>
      <c r="T52" s="196">
        <v>0</v>
      </c>
      <c r="U52" s="196">
        <v>11.92</v>
      </c>
      <c r="V52" s="196">
        <v>0.17</v>
      </c>
      <c r="W52" s="196">
        <v>0.32</v>
      </c>
      <c r="X52" s="196">
        <v>1.35</v>
      </c>
      <c r="Y52" s="196">
        <v>0</v>
      </c>
      <c r="Z52" s="196">
        <v>2.54</v>
      </c>
      <c r="AA52" s="196">
        <v>0.83</v>
      </c>
      <c r="AB52" s="196">
        <v>0</v>
      </c>
      <c r="AC52" s="196">
        <v>0.96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7.73</v>
      </c>
      <c r="AS52" s="196">
        <v>18.010000000000002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87.04</v>
      </c>
      <c r="L53" s="196">
        <v>31.49</v>
      </c>
      <c r="M53" s="196">
        <v>0</v>
      </c>
      <c r="N53" s="196">
        <v>0.54</v>
      </c>
      <c r="O53" s="196">
        <v>1.82</v>
      </c>
      <c r="P53" s="196">
        <v>2.2400000000000002</v>
      </c>
      <c r="Q53" s="196">
        <v>0.84</v>
      </c>
      <c r="R53" s="196">
        <v>5.95</v>
      </c>
      <c r="S53" s="196">
        <v>3.81</v>
      </c>
      <c r="T53" s="196">
        <v>0</v>
      </c>
      <c r="U53" s="196">
        <v>11.92</v>
      </c>
      <c r="V53" s="196">
        <v>0.17</v>
      </c>
      <c r="W53" s="196">
        <v>0.32</v>
      </c>
      <c r="X53" s="196">
        <v>1.35</v>
      </c>
      <c r="Y53" s="196">
        <v>0</v>
      </c>
      <c r="Z53" s="196">
        <v>2.54</v>
      </c>
      <c r="AA53" s="196">
        <v>0.83</v>
      </c>
      <c r="AB53" s="196">
        <v>0</v>
      </c>
      <c r="AC53" s="196">
        <v>0.96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7.73</v>
      </c>
      <c r="AS53" s="196">
        <v>18.010000000000002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87.04</v>
      </c>
      <c r="L54" s="196">
        <v>31.49</v>
      </c>
      <c r="M54" s="196">
        <v>0</v>
      </c>
      <c r="N54" s="196">
        <v>0.54</v>
      </c>
      <c r="O54" s="196">
        <v>1.82</v>
      </c>
      <c r="P54" s="196">
        <v>2.2400000000000002</v>
      </c>
      <c r="Q54" s="196">
        <v>0.84</v>
      </c>
      <c r="R54" s="196">
        <v>5.95</v>
      </c>
      <c r="S54" s="196">
        <v>3.81</v>
      </c>
      <c r="T54" s="196">
        <v>0</v>
      </c>
      <c r="U54" s="196">
        <v>11.92</v>
      </c>
      <c r="V54" s="196">
        <v>0.17</v>
      </c>
      <c r="W54" s="196">
        <v>0.32</v>
      </c>
      <c r="X54" s="196">
        <v>1.35</v>
      </c>
      <c r="Y54" s="196">
        <v>0</v>
      </c>
      <c r="Z54" s="196">
        <v>2.54</v>
      </c>
      <c r="AA54" s="196">
        <v>0.83</v>
      </c>
      <c r="AB54" s="196">
        <v>0</v>
      </c>
      <c r="AC54" s="196">
        <v>0.96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7.73</v>
      </c>
      <c r="AS54" s="196">
        <v>18.010000000000002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87.04</v>
      </c>
      <c r="L55" s="196">
        <v>31.49</v>
      </c>
      <c r="M55" s="196">
        <v>0</v>
      </c>
      <c r="N55" s="196">
        <v>0.54</v>
      </c>
      <c r="O55" s="196">
        <v>1.82</v>
      </c>
      <c r="P55" s="196">
        <v>2.2400000000000002</v>
      </c>
      <c r="Q55" s="196">
        <v>0.84</v>
      </c>
      <c r="R55" s="196">
        <v>5.95</v>
      </c>
      <c r="S55" s="196">
        <v>3.81</v>
      </c>
      <c r="T55" s="196">
        <v>0</v>
      </c>
      <c r="U55" s="196">
        <v>11.92</v>
      </c>
      <c r="V55" s="196">
        <v>4.6100000000000003</v>
      </c>
      <c r="W55" s="196">
        <v>0.32</v>
      </c>
      <c r="X55" s="196">
        <v>1.35</v>
      </c>
      <c r="Y55" s="196">
        <v>0</v>
      </c>
      <c r="Z55" s="196">
        <v>2.54</v>
      </c>
      <c r="AA55" s="196">
        <v>0.83</v>
      </c>
      <c r="AB55" s="196">
        <v>0</v>
      </c>
      <c r="AC55" s="196">
        <v>0.96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10.039999999999999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7.73</v>
      </c>
      <c r="AS55" s="196">
        <v>18.010000000000002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87.04</v>
      </c>
      <c r="L56" s="196">
        <v>31.49</v>
      </c>
      <c r="M56" s="196">
        <v>0</v>
      </c>
      <c r="N56" s="196">
        <v>0.54</v>
      </c>
      <c r="O56" s="196">
        <v>1.82</v>
      </c>
      <c r="P56" s="196">
        <v>2.2400000000000002</v>
      </c>
      <c r="Q56" s="196">
        <v>0.84</v>
      </c>
      <c r="R56" s="196">
        <v>5.95</v>
      </c>
      <c r="S56" s="196">
        <v>3.81</v>
      </c>
      <c r="T56" s="196">
        <v>0</v>
      </c>
      <c r="U56" s="196">
        <v>11.92</v>
      </c>
      <c r="V56" s="196">
        <v>4.6100000000000003</v>
      </c>
      <c r="W56" s="196">
        <v>0.32</v>
      </c>
      <c r="X56" s="196">
        <v>1.35</v>
      </c>
      <c r="Y56" s="196">
        <v>0</v>
      </c>
      <c r="Z56" s="196">
        <v>2.54</v>
      </c>
      <c r="AA56" s="196">
        <v>0.83</v>
      </c>
      <c r="AB56" s="196">
        <v>0</v>
      </c>
      <c r="AC56" s="196">
        <v>0.96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10.039999999999999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7.73</v>
      </c>
      <c r="AS56" s="196">
        <v>18.010000000000002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87.04</v>
      </c>
      <c r="L57" s="196">
        <v>31.49</v>
      </c>
      <c r="M57" s="196">
        <v>0</v>
      </c>
      <c r="N57" s="196">
        <v>0.54</v>
      </c>
      <c r="O57" s="196">
        <v>1.82</v>
      </c>
      <c r="P57" s="196">
        <v>2.2400000000000002</v>
      </c>
      <c r="Q57" s="196">
        <v>0.84</v>
      </c>
      <c r="R57" s="196">
        <v>5.95</v>
      </c>
      <c r="S57" s="196">
        <v>3.81</v>
      </c>
      <c r="T57" s="196">
        <v>0</v>
      </c>
      <c r="U57" s="196">
        <v>11.92</v>
      </c>
      <c r="V57" s="196">
        <v>4.6100000000000003</v>
      </c>
      <c r="W57" s="196">
        <v>0.32</v>
      </c>
      <c r="X57" s="196">
        <v>1.35</v>
      </c>
      <c r="Y57" s="196">
        <v>0</v>
      </c>
      <c r="Z57" s="196">
        <v>2.54</v>
      </c>
      <c r="AA57" s="196">
        <v>0.83</v>
      </c>
      <c r="AB57" s="196">
        <v>0</v>
      </c>
      <c r="AC57" s="196">
        <v>0.96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7.73</v>
      </c>
      <c r="AS57" s="196">
        <v>18.010000000000002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87.04</v>
      </c>
      <c r="L58" s="196">
        <v>31.49</v>
      </c>
      <c r="M58" s="196">
        <v>0</v>
      </c>
      <c r="N58" s="196">
        <v>0.54</v>
      </c>
      <c r="O58" s="196">
        <v>1.82</v>
      </c>
      <c r="P58" s="196">
        <v>2.2400000000000002</v>
      </c>
      <c r="Q58" s="196">
        <v>0.84</v>
      </c>
      <c r="R58" s="196">
        <v>5.95</v>
      </c>
      <c r="S58" s="196">
        <v>3.81</v>
      </c>
      <c r="T58" s="196">
        <v>0</v>
      </c>
      <c r="U58" s="196">
        <v>11.92</v>
      </c>
      <c r="V58" s="196">
        <v>4.6100000000000003</v>
      </c>
      <c r="W58" s="196">
        <v>0.32</v>
      </c>
      <c r="X58" s="196">
        <v>1.35</v>
      </c>
      <c r="Y58" s="196">
        <v>0</v>
      </c>
      <c r="Z58" s="196">
        <v>2.54</v>
      </c>
      <c r="AA58" s="196">
        <v>0.83</v>
      </c>
      <c r="AB58" s="196">
        <v>0</v>
      </c>
      <c r="AC58" s="196">
        <v>0.96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7.73</v>
      </c>
      <c r="AS58" s="196">
        <v>18.010000000000002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87.04</v>
      </c>
      <c r="L59" s="196">
        <v>31.49</v>
      </c>
      <c r="M59" s="196">
        <v>0</v>
      </c>
      <c r="N59" s="196">
        <v>0.54</v>
      </c>
      <c r="O59" s="196">
        <v>1.82</v>
      </c>
      <c r="P59" s="196">
        <v>2.2400000000000002</v>
      </c>
      <c r="Q59" s="196">
        <v>0.84</v>
      </c>
      <c r="R59" s="196">
        <v>5.95</v>
      </c>
      <c r="S59" s="196">
        <v>3.81</v>
      </c>
      <c r="T59" s="196">
        <v>0</v>
      </c>
      <c r="U59" s="196">
        <v>11.92</v>
      </c>
      <c r="V59" s="196">
        <v>4.6100000000000003</v>
      </c>
      <c r="W59" s="196">
        <v>0.32</v>
      </c>
      <c r="X59" s="196">
        <v>1.35</v>
      </c>
      <c r="Y59" s="196">
        <v>0</v>
      </c>
      <c r="Z59" s="196">
        <v>2.54</v>
      </c>
      <c r="AA59" s="196">
        <v>0.83</v>
      </c>
      <c r="AB59" s="196">
        <v>0</v>
      </c>
      <c r="AC59" s="196">
        <v>0.96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7.73</v>
      </c>
      <c r="AS59" s="196">
        <v>18.010000000000002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87.04</v>
      </c>
      <c r="L60" s="196">
        <v>31.49</v>
      </c>
      <c r="M60" s="196">
        <v>0</v>
      </c>
      <c r="N60" s="196">
        <v>0.54</v>
      </c>
      <c r="O60" s="196">
        <v>1.82</v>
      </c>
      <c r="P60" s="196">
        <v>2.2400000000000002</v>
      </c>
      <c r="Q60" s="196">
        <v>0.84</v>
      </c>
      <c r="R60" s="196">
        <v>5.95</v>
      </c>
      <c r="S60" s="196">
        <v>3.81</v>
      </c>
      <c r="T60" s="196">
        <v>0</v>
      </c>
      <c r="U60" s="196">
        <v>11.92</v>
      </c>
      <c r="V60" s="196">
        <v>4.6100000000000003</v>
      </c>
      <c r="W60" s="196">
        <v>0.32</v>
      </c>
      <c r="X60" s="196">
        <v>1.35</v>
      </c>
      <c r="Y60" s="196">
        <v>0</v>
      </c>
      <c r="Z60" s="196">
        <v>2.54</v>
      </c>
      <c r="AA60" s="196">
        <v>0.83</v>
      </c>
      <c r="AB60" s="196">
        <v>0</v>
      </c>
      <c r="AC60" s="196">
        <v>0.96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7.73</v>
      </c>
      <c r="AS60" s="196">
        <v>18.010000000000002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87.04</v>
      </c>
      <c r="L61" s="196">
        <v>31.49</v>
      </c>
      <c r="M61" s="196">
        <v>0</v>
      </c>
      <c r="N61" s="196">
        <v>0.54</v>
      </c>
      <c r="O61" s="196">
        <v>1.82</v>
      </c>
      <c r="P61" s="196">
        <v>2.2400000000000002</v>
      </c>
      <c r="Q61" s="196">
        <v>0.84</v>
      </c>
      <c r="R61" s="196">
        <v>5.95</v>
      </c>
      <c r="S61" s="196">
        <v>3.81</v>
      </c>
      <c r="T61" s="196">
        <v>0</v>
      </c>
      <c r="U61" s="196">
        <v>11.92</v>
      </c>
      <c r="V61" s="196">
        <v>0.25</v>
      </c>
      <c r="W61" s="196">
        <v>0.32</v>
      </c>
      <c r="X61" s="196">
        <v>1.35</v>
      </c>
      <c r="Y61" s="196">
        <v>0</v>
      </c>
      <c r="Z61" s="196">
        <v>2.54</v>
      </c>
      <c r="AA61" s="196">
        <v>0.83</v>
      </c>
      <c r="AB61" s="196">
        <v>0</v>
      </c>
      <c r="AC61" s="196">
        <v>0.96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7.73</v>
      </c>
      <c r="AS61" s="196">
        <v>18.010000000000002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87.04</v>
      </c>
      <c r="L62" s="196">
        <v>31.49</v>
      </c>
      <c r="M62" s="196">
        <v>0</v>
      </c>
      <c r="N62" s="196">
        <v>0.54</v>
      </c>
      <c r="O62" s="196">
        <v>1.82</v>
      </c>
      <c r="P62" s="196">
        <v>2.2400000000000002</v>
      </c>
      <c r="Q62" s="196">
        <v>0.84</v>
      </c>
      <c r="R62" s="196">
        <v>5.95</v>
      </c>
      <c r="S62" s="196">
        <v>3.81</v>
      </c>
      <c r="T62" s="196">
        <v>0</v>
      </c>
      <c r="U62" s="196">
        <v>11.92</v>
      </c>
      <c r="V62" s="196">
        <v>0.17</v>
      </c>
      <c r="W62" s="196">
        <v>0.32</v>
      </c>
      <c r="X62" s="196">
        <v>1.35</v>
      </c>
      <c r="Y62" s="196">
        <v>0</v>
      </c>
      <c r="Z62" s="196">
        <v>2.54</v>
      </c>
      <c r="AA62" s="196">
        <v>0.83</v>
      </c>
      <c r="AB62" s="196">
        <v>0</v>
      </c>
      <c r="AC62" s="196">
        <v>0.96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7.73</v>
      </c>
      <c r="AS62" s="196">
        <v>18.010000000000002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87.04</v>
      </c>
      <c r="L63" s="196">
        <v>31.49</v>
      </c>
      <c r="M63" s="196">
        <v>0</v>
      </c>
      <c r="N63" s="196">
        <v>0.54</v>
      </c>
      <c r="O63" s="196">
        <v>1.82</v>
      </c>
      <c r="P63" s="196">
        <v>2.2400000000000002</v>
      </c>
      <c r="Q63" s="196">
        <v>0.84</v>
      </c>
      <c r="R63" s="196">
        <v>5.95</v>
      </c>
      <c r="S63" s="196">
        <v>3.81</v>
      </c>
      <c r="T63" s="196">
        <v>0</v>
      </c>
      <c r="U63" s="196">
        <v>11.92</v>
      </c>
      <c r="V63" s="196">
        <v>0.17</v>
      </c>
      <c r="W63" s="196">
        <v>0.32</v>
      </c>
      <c r="X63" s="196">
        <v>1.35</v>
      </c>
      <c r="Y63" s="196">
        <v>0</v>
      </c>
      <c r="Z63" s="196">
        <v>2.54</v>
      </c>
      <c r="AA63" s="196">
        <v>0.83</v>
      </c>
      <c r="AB63" s="196">
        <v>0</v>
      </c>
      <c r="AC63" s="196">
        <v>0.96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7.73</v>
      </c>
      <c r="AS63" s="196">
        <v>18.010000000000002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87.04</v>
      </c>
      <c r="L64" s="196">
        <v>31.49</v>
      </c>
      <c r="M64" s="196">
        <v>0</v>
      </c>
      <c r="N64" s="196">
        <v>0.54</v>
      </c>
      <c r="O64" s="196">
        <v>1.82</v>
      </c>
      <c r="P64" s="196">
        <v>2.2400000000000002</v>
      </c>
      <c r="Q64" s="196">
        <v>0.84</v>
      </c>
      <c r="R64" s="196">
        <v>5.95</v>
      </c>
      <c r="S64" s="196">
        <v>3.81</v>
      </c>
      <c r="T64" s="196">
        <v>0</v>
      </c>
      <c r="U64" s="196">
        <v>11.92</v>
      </c>
      <c r="V64" s="196">
        <v>0.17</v>
      </c>
      <c r="W64" s="196">
        <v>0.32</v>
      </c>
      <c r="X64" s="196">
        <v>1.35</v>
      </c>
      <c r="Y64" s="196">
        <v>0</v>
      </c>
      <c r="Z64" s="196">
        <v>2.54</v>
      </c>
      <c r="AA64" s="196">
        <v>0.83</v>
      </c>
      <c r="AB64" s="196">
        <v>0</v>
      </c>
      <c r="AC64" s="196">
        <v>0.96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7.73</v>
      </c>
      <c r="AS64" s="196">
        <v>18.010000000000002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87.04</v>
      </c>
      <c r="L65" s="196">
        <v>31.49</v>
      </c>
      <c r="M65" s="196">
        <v>0</v>
      </c>
      <c r="N65" s="196">
        <v>0.54</v>
      </c>
      <c r="O65" s="196">
        <v>1.82</v>
      </c>
      <c r="P65" s="196">
        <v>2.2400000000000002</v>
      </c>
      <c r="Q65" s="196">
        <v>0.84</v>
      </c>
      <c r="R65" s="196">
        <v>5.95</v>
      </c>
      <c r="S65" s="196">
        <v>3.81</v>
      </c>
      <c r="T65" s="196">
        <v>0</v>
      </c>
      <c r="U65" s="196">
        <v>11.92</v>
      </c>
      <c r="V65" s="196">
        <v>0.17</v>
      </c>
      <c r="W65" s="196">
        <v>0.32</v>
      </c>
      <c r="X65" s="196">
        <v>1.35</v>
      </c>
      <c r="Y65" s="196">
        <v>0</v>
      </c>
      <c r="Z65" s="196">
        <v>2.54</v>
      </c>
      <c r="AA65" s="196">
        <v>0.83</v>
      </c>
      <c r="AB65" s="196">
        <v>0</v>
      </c>
      <c r="AC65" s="196">
        <v>0.96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7.73</v>
      </c>
      <c r="AS65" s="196">
        <v>18.010000000000002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87.04</v>
      </c>
      <c r="L66" s="196">
        <v>31.49</v>
      </c>
      <c r="M66" s="196">
        <v>0</v>
      </c>
      <c r="N66" s="196">
        <v>0.54</v>
      </c>
      <c r="O66" s="196">
        <v>1.82</v>
      </c>
      <c r="P66" s="196">
        <v>2.2400000000000002</v>
      </c>
      <c r="Q66" s="196">
        <v>0.84</v>
      </c>
      <c r="R66" s="196">
        <v>5.95</v>
      </c>
      <c r="S66" s="196">
        <v>3.81</v>
      </c>
      <c r="T66" s="196">
        <v>0</v>
      </c>
      <c r="U66" s="196">
        <v>11.92</v>
      </c>
      <c r="V66" s="196">
        <v>0.17</v>
      </c>
      <c r="W66" s="196">
        <v>0.32</v>
      </c>
      <c r="X66" s="196">
        <v>1.35</v>
      </c>
      <c r="Y66" s="196">
        <v>0</v>
      </c>
      <c r="Z66" s="196">
        <v>2.54</v>
      </c>
      <c r="AA66" s="196">
        <v>0.83</v>
      </c>
      <c r="AB66" s="196">
        <v>0</v>
      </c>
      <c r="AC66" s="196">
        <v>0.96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7.73</v>
      </c>
      <c r="AS66" s="196">
        <v>18.010000000000002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5.91</v>
      </c>
      <c r="L67" s="196">
        <v>3.33</v>
      </c>
      <c r="M67" s="196">
        <v>0</v>
      </c>
      <c r="N67" s="196">
        <v>0.54</v>
      </c>
      <c r="O67" s="196">
        <v>1.82</v>
      </c>
      <c r="P67" s="196">
        <v>2.2400000000000002</v>
      </c>
      <c r="Q67" s="196">
        <v>0.12</v>
      </c>
      <c r="R67" s="196">
        <v>0.39</v>
      </c>
      <c r="S67" s="196">
        <v>0.34</v>
      </c>
      <c r="T67" s="196">
        <v>0</v>
      </c>
      <c r="U67" s="196">
        <v>11.92</v>
      </c>
      <c r="V67" s="196">
        <v>0.17</v>
      </c>
      <c r="W67" s="196">
        <v>0.32</v>
      </c>
      <c r="X67" s="196">
        <v>1.35</v>
      </c>
      <c r="Y67" s="196">
        <v>0</v>
      </c>
      <c r="Z67" s="196">
        <v>2.54</v>
      </c>
      <c r="AA67" s="196">
        <v>0.83</v>
      </c>
      <c r="AB67" s="196">
        <v>0</v>
      </c>
      <c r="AC67" s="196">
        <v>0.96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13.3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7.87</v>
      </c>
      <c r="AS67" s="196">
        <v>18.010000000000002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5.91</v>
      </c>
      <c r="L68" s="196">
        <v>2.35</v>
      </c>
      <c r="M68" s="196">
        <v>0</v>
      </c>
      <c r="N68" s="196">
        <v>0.54</v>
      </c>
      <c r="O68" s="196">
        <v>1.82</v>
      </c>
      <c r="P68" s="196">
        <v>2.2400000000000002</v>
      </c>
      <c r="Q68" s="196">
        <v>0.1</v>
      </c>
      <c r="R68" s="196">
        <v>0.39</v>
      </c>
      <c r="S68" s="196">
        <v>0.24</v>
      </c>
      <c r="T68" s="196">
        <v>0</v>
      </c>
      <c r="U68" s="196">
        <v>11.92</v>
      </c>
      <c r="V68" s="196">
        <v>0.17</v>
      </c>
      <c r="W68" s="196">
        <v>0.32</v>
      </c>
      <c r="X68" s="196">
        <v>1.35</v>
      </c>
      <c r="Y68" s="196">
        <v>0</v>
      </c>
      <c r="Z68" s="196">
        <v>2.54</v>
      </c>
      <c r="AA68" s="196">
        <v>0.83</v>
      </c>
      <c r="AB68" s="196">
        <v>0</v>
      </c>
      <c r="AC68" s="196">
        <v>0.96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13.3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7.87</v>
      </c>
      <c r="AS68" s="196">
        <v>18.010000000000002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5.91</v>
      </c>
      <c r="L69" s="196">
        <v>2.35</v>
      </c>
      <c r="M69" s="196">
        <v>0</v>
      </c>
      <c r="N69" s="196">
        <v>0.54</v>
      </c>
      <c r="O69" s="196">
        <v>1.82</v>
      </c>
      <c r="P69" s="196">
        <v>2.2400000000000002</v>
      </c>
      <c r="Q69" s="196">
        <v>0.1</v>
      </c>
      <c r="R69" s="196">
        <v>0.39</v>
      </c>
      <c r="S69" s="196">
        <v>0.24</v>
      </c>
      <c r="T69" s="196">
        <v>0</v>
      </c>
      <c r="U69" s="196">
        <v>11.92</v>
      </c>
      <c r="V69" s="196">
        <v>0.17</v>
      </c>
      <c r="W69" s="196">
        <v>0.32</v>
      </c>
      <c r="X69" s="196">
        <v>1.35</v>
      </c>
      <c r="Y69" s="196">
        <v>0</v>
      </c>
      <c r="Z69" s="196">
        <v>2.54</v>
      </c>
      <c r="AA69" s="196">
        <v>0.83</v>
      </c>
      <c r="AB69" s="196">
        <v>0</v>
      </c>
      <c r="AC69" s="196">
        <v>0.96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17.68</v>
      </c>
      <c r="AI69" s="196">
        <v>12.05</v>
      </c>
      <c r="AJ69" s="196">
        <v>0</v>
      </c>
      <c r="AK69" s="196">
        <v>3.46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7.87</v>
      </c>
      <c r="AS69" s="196">
        <v>18.010000000000002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5.91</v>
      </c>
      <c r="L70" s="196">
        <v>2.35</v>
      </c>
      <c r="M70" s="196">
        <v>0</v>
      </c>
      <c r="N70" s="196">
        <v>0.54</v>
      </c>
      <c r="O70" s="196">
        <v>1.82</v>
      </c>
      <c r="P70" s="196">
        <v>2.2400000000000002</v>
      </c>
      <c r="Q70" s="196">
        <v>0.1</v>
      </c>
      <c r="R70" s="196">
        <v>0.39</v>
      </c>
      <c r="S70" s="196">
        <v>0.24</v>
      </c>
      <c r="T70" s="196">
        <v>0</v>
      </c>
      <c r="U70" s="196">
        <v>11.92</v>
      </c>
      <c r="V70" s="196">
        <v>0.17</v>
      </c>
      <c r="W70" s="196">
        <v>0.32</v>
      </c>
      <c r="X70" s="196">
        <v>1.35</v>
      </c>
      <c r="Y70" s="196">
        <v>0</v>
      </c>
      <c r="Z70" s="196">
        <v>2.54</v>
      </c>
      <c r="AA70" s="196">
        <v>0.83</v>
      </c>
      <c r="AB70" s="196">
        <v>0</v>
      </c>
      <c r="AC70" s="196">
        <v>0.96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17.68</v>
      </c>
      <c r="AI70" s="196">
        <v>12.05</v>
      </c>
      <c r="AJ70" s="196">
        <v>0</v>
      </c>
      <c r="AK70" s="196">
        <v>3.46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7.87</v>
      </c>
      <c r="AS70" s="196">
        <v>18.010000000000002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5.91</v>
      </c>
      <c r="L71" s="196">
        <v>2.35</v>
      </c>
      <c r="M71" s="196">
        <v>0</v>
      </c>
      <c r="N71" s="196">
        <v>0.54</v>
      </c>
      <c r="O71" s="196">
        <v>1.82</v>
      </c>
      <c r="P71" s="196">
        <v>2.2400000000000002</v>
      </c>
      <c r="Q71" s="196">
        <v>0.1</v>
      </c>
      <c r="R71" s="196">
        <v>0.39</v>
      </c>
      <c r="S71" s="196">
        <v>0.24</v>
      </c>
      <c r="T71" s="196">
        <v>0</v>
      </c>
      <c r="U71" s="196">
        <v>11.92</v>
      </c>
      <c r="V71" s="196">
        <v>0.17</v>
      </c>
      <c r="W71" s="196">
        <v>0.32</v>
      </c>
      <c r="X71" s="196">
        <v>1.35</v>
      </c>
      <c r="Y71" s="196">
        <v>0</v>
      </c>
      <c r="Z71" s="196">
        <v>2.54</v>
      </c>
      <c r="AA71" s="196">
        <v>0.83</v>
      </c>
      <c r="AB71" s="196">
        <v>0</v>
      </c>
      <c r="AC71" s="196">
        <v>0.48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17.68</v>
      </c>
      <c r="AI71" s="196">
        <v>12.05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7.87</v>
      </c>
      <c r="AS71" s="196">
        <v>18.010000000000002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5.91</v>
      </c>
      <c r="L72" s="196">
        <v>2.35</v>
      </c>
      <c r="M72" s="196">
        <v>0</v>
      </c>
      <c r="N72" s="196">
        <v>0.54</v>
      </c>
      <c r="O72" s="196">
        <v>1.82</v>
      </c>
      <c r="P72" s="196">
        <v>2.2400000000000002</v>
      </c>
      <c r="Q72" s="196">
        <v>0.1</v>
      </c>
      <c r="R72" s="196">
        <v>0.39</v>
      </c>
      <c r="S72" s="196">
        <v>0.24</v>
      </c>
      <c r="T72" s="196">
        <v>0</v>
      </c>
      <c r="U72" s="196">
        <v>11.92</v>
      </c>
      <c r="V72" s="196">
        <v>0.17</v>
      </c>
      <c r="W72" s="196">
        <v>0.32</v>
      </c>
      <c r="X72" s="196">
        <v>1.35</v>
      </c>
      <c r="Y72" s="196">
        <v>0</v>
      </c>
      <c r="Z72" s="196">
        <v>2.54</v>
      </c>
      <c r="AA72" s="196">
        <v>0.83</v>
      </c>
      <c r="AB72" s="196">
        <v>0</v>
      </c>
      <c r="AC72" s="196">
        <v>0.48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17.68</v>
      </c>
      <c r="AI72" s="196">
        <v>12.05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7.87</v>
      </c>
      <c r="AS72" s="196">
        <v>18.010000000000002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5.91</v>
      </c>
      <c r="L73" s="196">
        <v>2.35</v>
      </c>
      <c r="M73" s="196">
        <v>0</v>
      </c>
      <c r="N73" s="196">
        <v>0.54</v>
      </c>
      <c r="O73" s="196">
        <v>1.82</v>
      </c>
      <c r="P73" s="196">
        <v>2.2400000000000002</v>
      </c>
      <c r="Q73" s="196">
        <v>0.1</v>
      </c>
      <c r="R73" s="196">
        <v>0.39</v>
      </c>
      <c r="S73" s="196">
        <v>0.24</v>
      </c>
      <c r="T73" s="196">
        <v>0</v>
      </c>
      <c r="U73" s="196">
        <v>11.92</v>
      </c>
      <c r="V73" s="196">
        <v>0.17</v>
      </c>
      <c r="W73" s="196">
        <v>0.32</v>
      </c>
      <c r="X73" s="196">
        <v>1.35</v>
      </c>
      <c r="Y73" s="196">
        <v>0</v>
      </c>
      <c r="Z73" s="196">
        <v>2.54</v>
      </c>
      <c r="AA73" s="196">
        <v>0.83</v>
      </c>
      <c r="AB73" s="196">
        <v>0</v>
      </c>
      <c r="AC73" s="196">
        <v>0.48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17.68</v>
      </c>
      <c r="AI73" s="196">
        <v>12.05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7.87</v>
      </c>
      <c r="AS73" s="196">
        <v>18.010000000000002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5.91</v>
      </c>
      <c r="L74" s="196">
        <v>2.35</v>
      </c>
      <c r="M74" s="196">
        <v>0</v>
      </c>
      <c r="N74" s="196">
        <v>0.54</v>
      </c>
      <c r="O74" s="196">
        <v>1.82</v>
      </c>
      <c r="P74" s="196">
        <v>2.2400000000000002</v>
      </c>
      <c r="Q74" s="196">
        <v>0.1</v>
      </c>
      <c r="R74" s="196">
        <v>0.39</v>
      </c>
      <c r="S74" s="196">
        <v>0.24</v>
      </c>
      <c r="T74" s="196">
        <v>0</v>
      </c>
      <c r="U74" s="196">
        <v>11.92</v>
      </c>
      <c r="V74" s="196">
        <v>0.17</v>
      </c>
      <c r="W74" s="196">
        <v>0.32</v>
      </c>
      <c r="X74" s="196">
        <v>1.35</v>
      </c>
      <c r="Y74" s="196">
        <v>0</v>
      </c>
      <c r="Z74" s="196">
        <v>2.54</v>
      </c>
      <c r="AA74" s="196">
        <v>0.83</v>
      </c>
      <c r="AB74" s="196">
        <v>0</v>
      </c>
      <c r="AC74" s="196">
        <v>0.48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17.68</v>
      </c>
      <c r="AI74" s="196">
        <v>12.05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7.87</v>
      </c>
      <c r="AS74" s="196">
        <v>18.010000000000002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5.91</v>
      </c>
      <c r="L75" s="196">
        <v>2.35</v>
      </c>
      <c r="M75" s="196">
        <v>0</v>
      </c>
      <c r="N75" s="196">
        <v>0.54</v>
      </c>
      <c r="O75" s="196">
        <v>1.82</v>
      </c>
      <c r="P75" s="196">
        <v>2.2400000000000002</v>
      </c>
      <c r="Q75" s="196">
        <v>0.1</v>
      </c>
      <c r="R75" s="196">
        <v>0.39</v>
      </c>
      <c r="S75" s="196">
        <v>0.24</v>
      </c>
      <c r="T75" s="196">
        <v>0</v>
      </c>
      <c r="U75" s="196">
        <v>11.92</v>
      </c>
      <c r="V75" s="196">
        <v>0.17</v>
      </c>
      <c r="W75" s="196">
        <v>0.32</v>
      </c>
      <c r="X75" s="196">
        <v>1.35</v>
      </c>
      <c r="Y75" s="196">
        <v>0</v>
      </c>
      <c r="Z75" s="196">
        <v>2.54</v>
      </c>
      <c r="AA75" s="196">
        <v>0.83</v>
      </c>
      <c r="AB75" s="196">
        <v>0</v>
      </c>
      <c r="AC75" s="196">
        <v>0.48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17.68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7.87</v>
      </c>
      <c r="AS75" s="196">
        <v>18.149999999999999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5.91</v>
      </c>
      <c r="L76" s="196">
        <v>2.35</v>
      </c>
      <c r="M76" s="196">
        <v>0</v>
      </c>
      <c r="N76" s="196">
        <v>0.54</v>
      </c>
      <c r="O76" s="196">
        <v>1.82</v>
      </c>
      <c r="P76" s="196">
        <v>2.2400000000000002</v>
      </c>
      <c r="Q76" s="196">
        <v>0.1</v>
      </c>
      <c r="R76" s="196">
        <v>0.39</v>
      </c>
      <c r="S76" s="196">
        <v>0.24</v>
      </c>
      <c r="T76" s="196">
        <v>0</v>
      </c>
      <c r="U76" s="196">
        <v>11.92</v>
      </c>
      <c r="V76" s="196">
        <v>0.17</v>
      </c>
      <c r="W76" s="196">
        <v>0.32</v>
      </c>
      <c r="X76" s="196">
        <v>1.35</v>
      </c>
      <c r="Y76" s="196">
        <v>0</v>
      </c>
      <c r="Z76" s="196">
        <v>2.54</v>
      </c>
      <c r="AA76" s="196">
        <v>0.83</v>
      </c>
      <c r="AB76" s="196">
        <v>0</v>
      </c>
      <c r="AC76" s="196">
        <v>0.72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17.68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7.87</v>
      </c>
      <c r="AS76" s="196">
        <v>18.149999999999999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5.91</v>
      </c>
      <c r="L77" s="196">
        <v>1.57</v>
      </c>
      <c r="M77" s="196">
        <v>0</v>
      </c>
      <c r="N77" s="196">
        <v>0.54</v>
      </c>
      <c r="O77" s="196">
        <v>1.82</v>
      </c>
      <c r="P77" s="196">
        <v>2.2400000000000002</v>
      </c>
      <c r="Q77" s="196">
        <v>0.1</v>
      </c>
      <c r="R77" s="196">
        <v>0.39</v>
      </c>
      <c r="S77" s="196">
        <v>0.24</v>
      </c>
      <c r="T77" s="196">
        <v>0</v>
      </c>
      <c r="U77" s="196">
        <v>11.92</v>
      </c>
      <c r="V77" s="196">
        <v>0.17</v>
      </c>
      <c r="W77" s="196">
        <v>0.32</v>
      </c>
      <c r="X77" s="196">
        <v>1.35</v>
      </c>
      <c r="Y77" s="196">
        <v>0</v>
      </c>
      <c r="Z77" s="196">
        <v>2.54</v>
      </c>
      <c r="AA77" s="196">
        <v>0.83</v>
      </c>
      <c r="AB77" s="196">
        <v>0</v>
      </c>
      <c r="AC77" s="196">
        <v>0.72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17.68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7.87</v>
      </c>
      <c r="AS77" s="196">
        <v>18.149999999999999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5.91</v>
      </c>
      <c r="L78" s="196">
        <v>1.57</v>
      </c>
      <c r="M78" s="196">
        <v>0</v>
      </c>
      <c r="N78" s="196">
        <v>0.54</v>
      </c>
      <c r="O78" s="196">
        <v>1.82</v>
      </c>
      <c r="P78" s="196">
        <v>2.2400000000000002</v>
      </c>
      <c r="Q78" s="196">
        <v>0.1</v>
      </c>
      <c r="R78" s="196">
        <v>0.39</v>
      </c>
      <c r="S78" s="196">
        <v>0.24</v>
      </c>
      <c r="T78" s="196">
        <v>0</v>
      </c>
      <c r="U78" s="196">
        <v>11.92</v>
      </c>
      <c r="V78" s="196">
        <v>0.17</v>
      </c>
      <c r="W78" s="196">
        <v>0.32</v>
      </c>
      <c r="X78" s="196">
        <v>1.35</v>
      </c>
      <c r="Y78" s="196">
        <v>0</v>
      </c>
      <c r="Z78" s="196">
        <v>2.54</v>
      </c>
      <c r="AA78" s="196">
        <v>0.83</v>
      </c>
      <c r="AB78" s="196">
        <v>0</v>
      </c>
      <c r="AC78" s="196">
        <v>0.72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17.68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7.87</v>
      </c>
      <c r="AS78" s="196">
        <v>18.149999999999999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5.91</v>
      </c>
      <c r="L79" s="196">
        <v>1.57</v>
      </c>
      <c r="M79" s="196">
        <v>0</v>
      </c>
      <c r="N79" s="196">
        <v>0.54</v>
      </c>
      <c r="O79" s="196">
        <v>1.82</v>
      </c>
      <c r="P79" s="196">
        <v>2.2400000000000002</v>
      </c>
      <c r="Q79" s="196">
        <v>0.1</v>
      </c>
      <c r="R79" s="196">
        <v>0.39</v>
      </c>
      <c r="S79" s="196">
        <v>0.24</v>
      </c>
      <c r="T79" s="196">
        <v>0</v>
      </c>
      <c r="U79" s="196">
        <v>11.92</v>
      </c>
      <c r="V79" s="196">
        <v>0.17</v>
      </c>
      <c r="W79" s="196">
        <v>0.32</v>
      </c>
      <c r="X79" s="196">
        <v>1.35</v>
      </c>
      <c r="Y79" s="196">
        <v>0</v>
      </c>
      <c r="Z79" s="196">
        <v>2.54</v>
      </c>
      <c r="AA79" s="196">
        <v>0.83</v>
      </c>
      <c r="AB79" s="196">
        <v>0</v>
      </c>
      <c r="AC79" s="196">
        <v>0.72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17.68</v>
      </c>
      <c r="AI79" s="196">
        <v>12.05</v>
      </c>
      <c r="AJ79" s="196">
        <v>0</v>
      </c>
      <c r="AK79" s="196">
        <v>3.46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7.87</v>
      </c>
      <c r="AS79" s="196">
        <v>18.149999999999999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5.91</v>
      </c>
      <c r="L80" s="196">
        <v>1.57</v>
      </c>
      <c r="M80" s="196">
        <v>0</v>
      </c>
      <c r="N80" s="196">
        <v>0.54</v>
      </c>
      <c r="O80" s="196">
        <v>1.82</v>
      </c>
      <c r="P80" s="196">
        <v>2.2400000000000002</v>
      </c>
      <c r="Q80" s="196">
        <v>0.1</v>
      </c>
      <c r="R80" s="196">
        <v>0.39</v>
      </c>
      <c r="S80" s="196">
        <v>0.24</v>
      </c>
      <c r="T80" s="196">
        <v>0</v>
      </c>
      <c r="U80" s="196">
        <v>11.92</v>
      </c>
      <c r="V80" s="196">
        <v>0.17</v>
      </c>
      <c r="W80" s="196">
        <v>0.32</v>
      </c>
      <c r="X80" s="196">
        <v>1.35</v>
      </c>
      <c r="Y80" s="196">
        <v>0</v>
      </c>
      <c r="Z80" s="196">
        <v>2.54</v>
      </c>
      <c r="AA80" s="196">
        <v>0.83</v>
      </c>
      <c r="AB80" s="196">
        <v>0</v>
      </c>
      <c r="AC80" s="196">
        <v>0.72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17.68</v>
      </c>
      <c r="AI80" s="196">
        <v>12.05</v>
      </c>
      <c r="AJ80" s="196">
        <v>0</v>
      </c>
      <c r="AK80" s="196">
        <v>3.46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7.87</v>
      </c>
      <c r="AS80" s="196">
        <v>18.149999999999999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5.91</v>
      </c>
      <c r="L81" s="196">
        <v>1.57</v>
      </c>
      <c r="M81" s="196">
        <v>0</v>
      </c>
      <c r="N81" s="196">
        <v>0.54</v>
      </c>
      <c r="O81" s="196">
        <v>1.82</v>
      </c>
      <c r="P81" s="196">
        <v>2.2400000000000002</v>
      </c>
      <c r="Q81" s="196">
        <v>0.1</v>
      </c>
      <c r="R81" s="196">
        <v>0.39</v>
      </c>
      <c r="S81" s="196">
        <v>0.24</v>
      </c>
      <c r="T81" s="196">
        <v>0</v>
      </c>
      <c r="U81" s="196">
        <v>11.92</v>
      </c>
      <c r="V81" s="196">
        <v>0.17</v>
      </c>
      <c r="W81" s="196">
        <v>0.32</v>
      </c>
      <c r="X81" s="196">
        <v>1.35</v>
      </c>
      <c r="Y81" s="196">
        <v>0</v>
      </c>
      <c r="Z81" s="196">
        <v>2.54</v>
      </c>
      <c r="AA81" s="196">
        <v>0.83</v>
      </c>
      <c r="AB81" s="196">
        <v>0</v>
      </c>
      <c r="AC81" s="196">
        <v>0.72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3.46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7.87</v>
      </c>
      <c r="AS81" s="196">
        <v>18.149999999999999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5.91</v>
      </c>
      <c r="L82" s="196">
        <v>1.57</v>
      </c>
      <c r="M82" s="196">
        <v>0</v>
      </c>
      <c r="N82" s="196">
        <v>0.54</v>
      </c>
      <c r="O82" s="196">
        <v>1.82</v>
      </c>
      <c r="P82" s="196">
        <v>2.2400000000000002</v>
      </c>
      <c r="Q82" s="196">
        <v>0.1</v>
      </c>
      <c r="R82" s="196">
        <v>0.39</v>
      </c>
      <c r="S82" s="196">
        <v>0.24</v>
      </c>
      <c r="T82" s="196">
        <v>0</v>
      </c>
      <c r="U82" s="196">
        <v>11.92</v>
      </c>
      <c r="V82" s="196">
        <v>0.17</v>
      </c>
      <c r="W82" s="196">
        <v>0.32</v>
      </c>
      <c r="X82" s="196">
        <v>1.35</v>
      </c>
      <c r="Y82" s="196">
        <v>0</v>
      </c>
      <c r="Z82" s="196">
        <v>2.54</v>
      </c>
      <c r="AA82" s="196">
        <v>0.83</v>
      </c>
      <c r="AB82" s="196">
        <v>0</v>
      </c>
      <c r="AC82" s="196">
        <v>0.72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3.46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7.87</v>
      </c>
      <c r="AS82" s="196">
        <v>18.149999999999999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5.91</v>
      </c>
      <c r="L83" s="196">
        <v>1.57</v>
      </c>
      <c r="M83" s="196">
        <v>0</v>
      </c>
      <c r="N83" s="196">
        <v>0.54</v>
      </c>
      <c r="O83" s="196">
        <v>1.82</v>
      </c>
      <c r="P83" s="196">
        <v>2.2400000000000002</v>
      </c>
      <c r="Q83" s="196">
        <v>0.1</v>
      </c>
      <c r="R83" s="196">
        <v>0.39</v>
      </c>
      <c r="S83" s="196">
        <v>0.24</v>
      </c>
      <c r="T83" s="196">
        <v>0</v>
      </c>
      <c r="U83" s="196">
        <v>11.92</v>
      </c>
      <c r="V83" s="196">
        <v>0.17</v>
      </c>
      <c r="W83" s="196">
        <v>0.32</v>
      </c>
      <c r="X83" s="196">
        <v>1.35</v>
      </c>
      <c r="Y83" s="196">
        <v>0</v>
      </c>
      <c r="Z83" s="196">
        <v>2.54</v>
      </c>
      <c r="AA83" s="196">
        <v>0.83</v>
      </c>
      <c r="AB83" s="196">
        <v>0</v>
      </c>
      <c r="AC83" s="196">
        <v>0.72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7.87</v>
      </c>
      <c r="AS83" s="196">
        <v>18.149999999999999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5.91</v>
      </c>
      <c r="L84" s="196">
        <v>1.57</v>
      </c>
      <c r="M84" s="196">
        <v>0</v>
      </c>
      <c r="N84" s="196">
        <v>0.54</v>
      </c>
      <c r="O84" s="196">
        <v>1.82</v>
      </c>
      <c r="P84" s="196">
        <v>2.2400000000000002</v>
      </c>
      <c r="Q84" s="196">
        <v>0.1</v>
      </c>
      <c r="R84" s="196">
        <v>0.39</v>
      </c>
      <c r="S84" s="196">
        <v>0.24</v>
      </c>
      <c r="T84" s="196">
        <v>0</v>
      </c>
      <c r="U84" s="196">
        <v>11.92</v>
      </c>
      <c r="V84" s="196">
        <v>0.17</v>
      </c>
      <c r="W84" s="196">
        <v>0.32</v>
      </c>
      <c r="X84" s="196">
        <v>1.35</v>
      </c>
      <c r="Y84" s="196">
        <v>0</v>
      </c>
      <c r="Z84" s="196">
        <v>2.54</v>
      </c>
      <c r="AA84" s="196">
        <v>0.83</v>
      </c>
      <c r="AB84" s="196">
        <v>0</v>
      </c>
      <c r="AC84" s="196">
        <v>0.72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7.87</v>
      </c>
      <c r="AS84" s="196">
        <v>18.149999999999999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81.260000000000005</v>
      </c>
      <c r="L85" s="196">
        <v>1.57</v>
      </c>
      <c r="M85" s="196">
        <v>0</v>
      </c>
      <c r="N85" s="196">
        <v>0.54</v>
      </c>
      <c r="O85" s="196">
        <v>1.82</v>
      </c>
      <c r="P85" s="196">
        <v>2.2400000000000002</v>
      </c>
      <c r="Q85" s="196">
        <v>0.1</v>
      </c>
      <c r="R85" s="196">
        <v>0.39</v>
      </c>
      <c r="S85" s="196">
        <v>0.24</v>
      </c>
      <c r="T85" s="196">
        <v>0</v>
      </c>
      <c r="U85" s="196">
        <v>11.92</v>
      </c>
      <c r="V85" s="196">
        <v>0.17</v>
      </c>
      <c r="W85" s="196">
        <v>0.32</v>
      </c>
      <c r="X85" s="196">
        <v>1.35</v>
      </c>
      <c r="Y85" s="196">
        <v>0</v>
      </c>
      <c r="Z85" s="196">
        <v>2.54</v>
      </c>
      <c r="AA85" s="196">
        <v>0.83</v>
      </c>
      <c r="AB85" s="196">
        <v>0</v>
      </c>
      <c r="AC85" s="196">
        <v>0.72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7.87</v>
      </c>
      <c r="AS85" s="196">
        <v>18.149999999999999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87.04</v>
      </c>
      <c r="L86" s="196">
        <v>9.75</v>
      </c>
      <c r="M86" s="196">
        <v>0</v>
      </c>
      <c r="N86" s="196">
        <v>0.54</v>
      </c>
      <c r="O86" s="196">
        <v>1.82</v>
      </c>
      <c r="P86" s="196">
        <v>2.2400000000000002</v>
      </c>
      <c r="Q86" s="196">
        <v>0.84</v>
      </c>
      <c r="R86" s="196">
        <v>5.95</v>
      </c>
      <c r="S86" s="196">
        <v>3.81</v>
      </c>
      <c r="T86" s="196">
        <v>0</v>
      </c>
      <c r="U86" s="196">
        <v>11.92</v>
      </c>
      <c r="V86" s="196">
        <v>0.17</v>
      </c>
      <c r="W86" s="196">
        <v>0.32</v>
      </c>
      <c r="X86" s="196">
        <v>1.35</v>
      </c>
      <c r="Y86" s="196">
        <v>0</v>
      </c>
      <c r="Z86" s="196">
        <v>2.54</v>
      </c>
      <c r="AA86" s="196">
        <v>13.27</v>
      </c>
      <c r="AB86" s="196">
        <v>0</v>
      </c>
      <c r="AC86" s="196">
        <v>0.72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7.87</v>
      </c>
      <c r="AS86" s="196">
        <v>18.149999999999999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87.04</v>
      </c>
      <c r="L87" s="196">
        <v>23.25</v>
      </c>
      <c r="M87" s="196">
        <v>0</v>
      </c>
      <c r="N87" s="196">
        <v>0.54</v>
      </c>
      <c r="O87" s="196">
        <v>1.82</v>
      </c>
      <c r="P87" s="196">
        <v>2.2400000000000002</v>
      </c>
      <c r="Q87" s="196">
        <v>0.84</v>
      </c>
      <c r="R87" s="196">
        <v>5.95</v>
      </c>
      <c r="S87" s="196">
        <v>3.81</v>
      </c>
      <c r="T87" s="196">
        <v>0</v>
      </c>
      <c r="U87" s="196">
        <v>11.92</v>
      </c>
      <c r="V87" s="196">
        <v>0.17</v>
      </c>
      <c r="W87" s="196">
        <v>0.32</v>
      </c>
      <c r="X87" s="196">
        <v>1.35</v>
      </c>
      <c r="Y87" s="196">
        <v>0</v>
      </c>
      <c r="Z87" s="196">
        <v>2.54</v>
      </c>
      <c r="AA87" s="196">
        <v>13.27</v>
      </c>
      <c r="AB87" s="196">
        <v>0</v>
      </c>
      <c r="AC87" s="196">
        <v>0.72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11.38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7.87</v>
      </c>
      <c r="AS87" s="196">
        <v>18.149999999999999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87.04</v>
      </c>
      <c r="L88" s="196">
        <v>23.25</v>
      </c>
      <c r="M88" s="196">
        <v>0</v>
      </c>
      <c r="N88" s="196">
        <v>0.54</v>
      </c>
      <c r="O88" s="196">
        <v>1.82</v>
      </c>
      <c r="P88" s="196">
        <v>2.2400000000000002</v>
      </c>
      <c r="Q88" s="196">
        <v>0.84</v>
      </c>
      <c r="R88" s="196">
        <v>5.95</v>
      </c>
      <c r="S88" s="196">
        <v>3.81</v>
      </c>
      <c r="T88" s="196">
        <v>0</v>
      </c>
      <c r="U88" s="196">
        <v>11.92</v>
      </c>
      <c r="V88" s="196">
        <v>0.16</v>
      </c>
      <c r="W88" s="196">
        <v>3.06</v>
      </c>
      <c r="X88" s="196">
        <v>1.35</v>
      </c>
      <c r="Y88" s="196">
        <v>0</v>
      </c>
      <c r="Z88" s="196">
        <v>11.62</v>
      </c>
      <c r="AA88" s="196">
        <v>13.27</v>
      </c>
      <c r="AB88" s="196">
        <v>0</v>
      </c>
      <c r="AC88" s="196">
        <v>0.72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11.38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7.87</v>
      </c>
      <c r="AS88" s="196">
        <v>18.149999999999999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87.04</v>
      </c>
      <c r="L89" s="196">
        <v>23.25</v>
      </c>
      <c r="M89" s="196">
        <v>0</v>
      </c>
      <c r="N89" s="196">
        <v>0.54</v>
      </c>
      <c r="O89" s="196">
        <v>1.82</v>
      </c>
      <c r="P89" s="196">
        <v>2.2400000000000002</v>
      </c>
      <c r="Q89" s="196">
        <v>0.84</v>
      </c>
      <c r="R89" s="196">
        <v>2.79</v>
      </c>
      <c r="S89" s="196">
        <v>3.81</v>
      </c>
      <c r="T89" s="196">
        <v>0</v>
      </c>
      <c r="U89" s="196">
        <v>11.92</v>
      </c>
      <c r="V89" s="196">
        <v>0.16</v>
      </c>
      <c r="W89" s="196">
        <v>3.06</v>
      </c>
      <c r="X89" s="196">
        <v>1.35</v>
      </c>
      <c r="Y89" s="196">
        <v>0</v>
      </c>
      <c r="Z89" s="196">
        <v>11.62</v>
      </c>
      <c r="AA89" s="196">
        <v>13.27</v>
      </c>
      <c r="AB89" s="196">
        <v>0</v>
      </c>
      <c r="AC89" s="196">
        <v>0.72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10.039999999999999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7.87</v>
      </c>
      <c r="AS89" s="196">
        <v>18.149999999999999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87.04</v>
      </c>
      <c r="L90" s="196">
        <v>23.25</v>
      </c>
      <c r="M90" s="196">
        <v>0</v>
      </c>
      <c r="N90" s="196">
        <v>0.54</v>
      </c>
      <c r="O90" s="196">
        <v>1.82</v>
      </c>
      <c r="P90" s="196">
        <v>2.2400000000000002</v>
      </c>
      <c r="Q90" s="196">
        <v>0.84</v>
      </c>
      <c r="R90" s="196">
        <v>2.79</v>
      </c>
      <c r="S90" s="196">
        <v>3.81</v>
      </c>
      <c r="T90" s="196">
        <v>0</v>
      </c>
      <c r="U90" s="196">
        <v>11.92</v>
      </c>
      <c r="V90" s="196">
        <v>0.16</v>
      </c>
      <c r="W90" s="196">
        <v>3.06</v>
      </c>
      <c r="X90" s="196">
        <v>1.35</v>
      </c>
      <c r="Y90" s="196">
        <v>0</v>
      </c>
      <c r="Z90" s="196">
        <v>11.62</v>
      </c>
      <c r="AA90" s="196">
        <v>13.27</v>
      </c>
      <c r="AB90" s="196">
        <v>0</v>
      </c>
      <c r="AC90" s="196">
        <v>0.72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10.039999999999999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7.87</v>
      </c>
      <c r="AS90" s="196">
        <v>18.149999999999999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53.3</v>
      </c>
      <c r="L91" s="196">
        <v>1.57</v>
      </c>
      <c r="M91" s="196">
        <v>0</v>
      </c>
      <c r="N91" s="196">
        <v>0.54</v>
      </c>
      <c r="O91" s="196">
        <v>1.82</v>
      </c>
      <c r="P91" s="196">
        <v>2.2400000000000002</v>
      </c>
      <c r="Q91" s="196">
        <v>0.1</v>
      </c>
      <c r="R91" s="196">
        <v>0.31</v>
      </c>
      <c r="S91" s="196">
        <v>0.24</v>
      </c>
      <c r="T91" s="196">
        <v>0</v>
      </c>
      <c r="U91" s="196">
        <v>11.92</v>
      </c>
      <c r="V91" s="196">
        <v>0.16</v>
      </c>
      <c r="W91" s="196">
        <v>0.32</v>
      </c>
      <c r="X91" s="196">
        <v>1.35</v>
      </c>
      <c r="Y91" s="196">
        <v>0</v>
      </c>
      <c r="Z91" s="196">
        <v>37.979999999999997</v>
      </c>
      <c r="AA91" s="196">
        <v>13.27</v>
      </c>
      <c r="AB91" s="196">
        <v>0</v>
      </c>
      <c r="AC91" s="196">
        <v>0.72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10.039999999999999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7.87</v>
      </c>
      <c r="AS91" s="196">
        <v>18.149999999999999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53.3</v>
      </c>
      <c r="L92" s="196">
        <v>4.22</v>
      </c>
      <c r="M92" s="196">
        <v>0</v>
      </c>
      <c r="N92" s="196">
        <v>0.54</v>
      </c>
      <c r="O92" s="196">
        <v>1.82</v>
      </c>
      <c r="P92" s="196">
        <v>2.2400000000000002</v>
      </c>
      <c r="Q92" s="196">
        <v>0.1</v>
      </c>
      <c r="R92" s="196">
        <v>0.31</v>
      </c>
      <c r="S92" s="196">
        <v>0.24</v>
      </c>
      <c r="T92" s="196">
        <v>0</v>
      </c>
      <c r="U92" s="196">
        <v>11.92</v>
      </c>
      <c r="V92" s="196">
        <v>0.16</v>
      </c>
      <c r="W92" s="196">
        <v>0.32</v>
      </c>
      <c r="X92" s="196">
        <v>1.35</v>
      </c>
      <c r="Y92" s="196">
        <v>0</v>
      </c>
      <c r="Z92" s="196">
        <v>37.979999999999997</v>
      </c>
      <c r="AA92" s="196">
        <v>13.27</v>
      </c>
      <c r="AB92" s="196">
        <v>0</v>
      </c>
      <c r="AC92" s="196">
        <v>0.72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10.039999999999999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7.87</v>
      </c>
      <c r="AS92" s="196">
        <v>18.149999999999999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89.82</v>
      </c>
      <c r="L93" s="196">
        <v>14.71</v>
      </c>
      <c r="M93" s="196">
        <v>0</v>
      </c>
      <c r="N93" s="196">
        <v>0.54</v>
      </c>
      <c r="O93" s="196">
        <v>1.82</v>
      </c>
      <c r="P93" s="196">
        <v>2.2400000000000002</v>
      </c>
      <c r="Q93" s="196">
        <v>0.91</v>
      </c>
      <c r="R93" s="196">
        <v>3.88</v>
      </c>
      <c r="S93" s="196">
        <v>3.91</v>
      </c>
      <c r="T93" s="196">
        <v>0</v>
      </c>
      <c r="U93" s="196">
        <v>11.92</v>
      </c>
      <c r="V93" s="196">
        <v>0.16</v>
      </c>
      <c r="W93" s="196">
        <v>0.32</v>
      </c>
      <c r="X93" s="196">
        <v>1.35</v>
      </c>
      <c r="Y93" s="196">
        <v>0</v>
      </c>
      <c r="Z93" s="196">
        <v>2.54</v>
      </c>
      <c r="AA93" s="196">
        <v>13.27</v>
      </c>
      <c r="AB93" s="196">
        <v>0</v>
      </c>
      <c r="AC93" s="196">
        <v>0.72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7.87</v>
      </c>
      <c r="AS93" s="196">
        <v>18.149999999999999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89.82</v>
      </c>
      <c r="L94" s="196">
        <v>17.010000000000002</v>
      </c>
      <c r="M94" s="196">
        <v>0</v>
      </c>
      <c r="N94" s="196">
        <v>0.54</v>
      </c>
      <c r="O94" s="196">
        <v>1.82</v>
      </c>
      <c r="P94" s="196">
        <v>2.2400000000000002</v>
      </c>
      <c r="Q94" s="196">
        <v>0.91</v>
      </c>
      <c r="R94" s="196">
        <v>3.88</v>
      </c>
      <c r="S94" s="196">
        <v>3.91</v>
      </c>
      <c r="T94" s="196">
        <v>0</v>
      </c>
      <c r="U94" s="196">
        <v>11.92</v>
      </c>
      <c r="V94" s="196">
        <v>0.16</v>
      </c>
      <c r="W94" s="196">
        <v>0.32</v>
      </c>
      <c r="X94" s="196">
        <v>1.35</v>
      </c>
      <c r="Y94" s="196">
        <v>0</v>
      </c>
      <c r="Z94" s="196">
        <v>2.54</v>
      </c>
      <c r="AA94" s="196">
        <v>13.27</v>
      </c>
      <c r="AB94" s="196">
        <v>0</v>
      </c>
      <c r="AC94" s="196">
        <v>0.72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7.87</v>
      </c>
      <c r="AS94" s="196">
        <v>18.149999999999999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89.82</v>
      </c>
      <c r="L95" s="196">
        <v>19.32</v>
      </c>
      <c r="M95" s="196">
        <v>0</v>
      </c>
      <c r="N95" s="196">
        <v>0.54</v>
      </c>
      <c r="O95" s="196">
        <v>1.82</v>
      </c>
      <c r="P95" s="196">
        <v>2.2400000000000002</v>
      </c>
      <c r="Q95" s="196">
        <v>0.91</v>
      </c>
      <c r="R95" s="196">
        <v>3.88</v>
      </c>
      <c r="S95" s="196">
        <v>3.91</v>
      </c>
      <c r="T95" s="196">
        <v>0</v>
      </c>
      <c r="U95" s="196">
        <v>11.92</v>
      </c>
      <c r="V95" s="196">
        <v>0.16</v>
      </c>
      <c r="W95" s="196">
        <v>0.32</v>
      </c>
      <c r="X95" s="196">
        <v>1.35</v>
      </c>
      <c r="Y95" s="196">
        <v>0</v>
      </c>
      <c r="Z95" s="196">
        <v>2.5499999999999998</v>
      </c>
      <c r="AA95" s="196">
        <v>13.27</v>
      </c>
      <c r="AB95" s="196">
        <v>0</v>
      </c>
      <c r="AC95" s="196">
        <v>0.72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7.87</v>
      </c>
      <c r="AS95" s="196">
        <v>18.149999999999999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89.22</v>
      </c>
      <c r="L96" s="196">
        <v>21.63</v>
      </c>
      <c r="M96" s="196">
        <v>0</v>
      </c>
      <c r="N96" s="196">
        <v>0.54</v>
      </c>
      <c r="O96" s="196">
        <v>1.82</v>
      </c>
      <c r="P96" s="196">
        <v>2.2400000000000002</v>
      </c>
      <c r="Q96" s="196">
        <v>0.91</v>
      </c>
      <c r="R96" s="196">
        <v>3.88</v>
      </c>
      <c r="S96" s="196">
        <v>3.91</v>
      </c>
      <c r="T96" s="196">
        <v>0</v>
      </c>
      <c r="U96" s="196">
        <v>11.92</v>
      </c>
      <c r="V96" s="196">
        <v>0.16</v>
      </c>
      <c r="W96" s="196">
        <v>0.32</v>
      </c>
      <c r="X96" s="196">
        <v>1.35</v>
      </c>
      <c r="Y96" s="196">
        <v>0</v>
      </c>
      <c r="Z96" s="196">
        <v>2.5499999999999998</v>
      </c>
      <c r="AA96" s="196">
        <v>13.27</v>
      </c>
      <c r="AB96" s="196">
        <v>0</v>
      </c>
      <c r="AC96" s="196">
        <v>0.72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7.87</v>
      </c>
      <c r="AS96" s="196">
        <v>18.149999999999999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89.82</v>
      </c>
      <c r="L97" s="196">
        <v>23.93</v>
      </c>
      <c r="M97" s="196">
        <v>0</v>
      </c>
      <c r="N97" s="196">
        <v>0.54</v>
      </c>
      <c r="O97" s="196">
        <v>1.82</v>
      </c>
      <c r="P97" s="196">
        <v>2.2400000000000002</v>
      </c>
      <c r="Q97" s="196">
        <v>0.91</v>
      </c>
      <c r="R97" s="196">
        <v>3.88</v>
      </c>
      <c r="S97" s="196">
        <v>3.91</v>
      </c>
      <c r="T97" s="196">
        <v>0</v>
      </c>
      <c r="U97" s="196">
        <v>11.92</v>
      </c>
      <c r="V97" s="196">
        <v>0.16</v>
      </c>
      <c r="W97" s="196">
        <v>0.32</v>
      </c>
      <c r="X97" s="196">
        <v>1.35</v>
      </c>
      <c r="Y97" s="196">
        <v>0</v>
      </c>
      <c r="Z97" s="196">
        <v>2.5499999999999998</v>
      </c>
      <c r="AA97" s="196">
        <v>13.27</v>
      </c>
      <c r="AB97" s="196">
        <v>0</v>
      </c>
      <c r="AC97" s="196">
        <v>0.72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7.87</v>
      </c>
      <c r="AS97" s="196">
        <v>18.149999999999999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89.82</v>
      </c>
      <c r="L98" s="196">
        <v>26.24</v>
      </c>
      <c r="M98" s="196">
        <v>0</v>
      </c>
      <c r="N98" s="196">
        <v>0.54</v>
      </c>
      <c r="O98" s="196">
        <v>1.82</v>
      </c>
      <c r="P98" s="196">
        <v>2.2400000000000002</v>
      </c>
      <c r="Q98" s="196">
        <v>0.91</v>
      </c>
      <c r="R98" s="196">
        <v>3.88</v>
      </c>
      <c r="S98" s="196">
        <v>3.91</v>
      </c>
      <c r="T98" s="196">
        <v>0</v>
      </c>
      <c r="U98" s="196">
        <v>11.92</v>
      </c>
      <c r="V98" s="196">
        <v>0.16</v>
      </c>
      <c r="W98" s="196">
        <v>0.32</v>
      </c>
      <c r="X98" s="196">
        <v>1.35</v>
      </c>
      <c r="Y98" s="196">
        <v>0</v>
      </c>
      <c r="Z98" s="196">
        <v>2.5499999999999998</v>
      </c>
      <c r="AA98" s="196">
        <v>13.27</v>
      </c>
      <c r="AB98" s="196">
        <v>0</v>
      </c>
      <c r="AC98" s="196">
        <v>0.72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7.87</v>
      </c>
      <c r="AS98" s="196">
        <v>18.149999999999999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1.3259149999999982</v>
      </c>
      <c r="L99">
        <f t="shared" si="0"/>
        <v>0.43027249999999984</v>
      </c>
      <c r="M99">
        <f t="shared" si="0"/>
        <v>0</v>
      </c>
      <c r="N99">
        <f t="shared" si="0"/>
        <v>1.3044999999999984E-2</v>
      </c>
      <c r="O99">
        <f t="shared" si="0"/>
        <v>4.3679999999999899E-2</v>
      </c>
      <c r="P99">
        <f t="shared" si="0"/>
        <v>5.3760000000000065E-2</v>
      </c>
      <c r="Q99">
        <f t="shared" si="0"/>
        <v>1.287000000000002E-2</v>
      </c>
      <c r="R99">
        <f t="shared" si="0"/>
        <v>7.8304999999999805E-2</v>
      </c>
      <c r="S99">
        <f t="shared" si="0"/>
        <v>5.5915000000000034E-2</v>
      </c>
      <c r="T99">
        <f t="shared" si="0"/>
        <v>0</v>
      </c>
      <c r="U99">
        <f t="shared" si="0"/>
        <v>0.28607999999999983</v>
      </c>
      <c r="V99">
        <f t="shared" si="0"/>
        <v>3.7377499999999932E-2</v>
      </c>
      <c r="W99">
        <f t="shared" si="0"/>
        <v>2.9924999999999868E-2</v>
      </c>
      <c r="X99">
        <f t="shared" si="0"/>
        <v>0.13496000000000041</v>
      </c>
      <c r="Y99">
        <f t="shared" si="0"/>
        <v>0</v>
      </c>
      <c r="Z99">
        <f t="shared" si="0"/>
        <v>0.30776499999999929</v>
      </c>
      <c r="AA99">
        <f t="shared" si="0"/>
        <v>0.13157249999999973</v>
      </c>
      <c r="AB99">
        <f t="shared" si="0"/>
        <v>0</v>
      </c>
      <c r="AC99">
        <f t="shared" si="0"/>
        <v>2.1717500000000004E-2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5.3040000000000011E-2</v>
      </c>
      <c r="AI99">
        <f t="shared" si="0"/>
        <v>0.28919999999999946</v>
      </c>
      <c r="AJ99">
        <f t="shared" si="0"/>
        <v>0</v>
      </c>
      <c r="AK99">
        <f t="shared" si="0"/>
        <v>0.19497000000000006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3.88125E-2</v>
      </c>
      <c r="AQ99">
        <f t="shared" si="0"/>
        <v>0</v>
      </c>
      <c r="AR99">
        <f t="shared" si="0"/>
        <v>0.20669000000000015</v>
      </c>
      <c r="AS99">
        <f t="shared" si="0"/>
        <v>0.43434000000000039</v>
      </c>
      <c r="AT99">
        <f t="shared" si="0"/>
        <v>0.5611200000000014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45293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57</v>
      </c>
      <c r="C28" s="94">
        <f>'IDT-1 Calculation'!DG28</f>
        <v>-24.132000000000001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-32.868000000000002</v>
      </c>
      <c r="G28" s="99">
        <f t="shared" si="0"/>
        <v>0</v>
      </c>
    </row>
    <row r="29" spans="1:7">
      <c r="A29" s="98" t="s">
        <v>71</v>
      </c>
      <c r="B29" s="94">
        <f>'IDT-1 Calculation'!DF29</f>
        <v>112.952</v>
      </c>
      <c r="C29" s="94">
        <f>'IDT-1 Calculation'!DG29</f>
        <v>-12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-100.952</v>
      </c>
      <c r="G29" s="99">
        <f t="shared" si="0"/>
        <v>0</v>
      </c>
    </row>
    <row r="30" spans="1:7">
      <c r="A30" s="98" t="s">
        <v>72</v>
      </c>
      <c r="B30" s="94">
        <f>'IDT-1 Calculation'!DF30</f>
        <v>119</v>
      </c>
      <c r="C30" s="94">
        <f>'IDT-1 Calculation'!DG30</f>
        <v>-47</v>
      </c>
      <c r="D30" s="94">
        <f>'IDT-1 Calculation'!DH30</f>
        <v>0</v>
      </c>
      <c r="E30" s="94">
        <f>'IDT-1 Calculation'!DI30</f>
        <v>0</v>
      </c>
      <c r="F30" s="94">
        <f>'IDT-1 Calculation'!DJ30</f>
        <v>-72</v>
      </c>
      <c r="G30" s="99">
        <f t="shared" si="0"/>
        <v>0</v>
      </c>
    </row>
    <row r="31" spans="1:7">
      <c r="A31" s="98" t="s">
        <v>73</v>
      </c>
      <c r="B31" s="94">
        <f>'IDT-1 Calculation'!DF31</f>
        <v>73.688999999999993</v>
      </c>
      <c r="C31" s="94">
        <f>'IDT-1 Calculation'!DG31</f>
        <v>-17</v>
      </c>
      <c r="D31" s="94">
        <f>'IDT-1 Calculation'!DH31</f>
        <v>0</v>
      </c>
      <c r="E31" s="94">
        <f>'IDT-1 Calculation'!DI31</f>
        <v>0</v>
      </c>
      <c r="F31" s="94">
        <f>'IDT-1 Calculation'!DJ31</f>
        <v>-56.689</v>
      </c>
      <c r="G31" s="99">
        <f t="shared" si="0"/>
        <v>0</v>
      </c>
    </row>
    <row r="32" spans="1:7">
      <c r="A32" s="98" t="s">
        <v>74</v>
      </c>
      <c r="B32" s="94">
        <f>'IDT-1 Calculation'!DF32</f>
        <v>244</v>
      </c>
      <c r="C32" s="94">
        <f>'IDT-1 Calculation'!DG32</f>
        <v>-95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-149</v>
      </c>
      <c r="G32" s="99">
        <f t="shared" si="0"/>
        <v>0</v>
      </c>
    </row>
    <row r="33" spans="1:7">
      <c r="A33" s="98" t="s">
        <v>75</v>
      </c>
      <c r="B33" s="94">
        <f>'IDT-1 Calculation'!DF33</f>
        <v>296</v>
      </c>
      <c r="C33" s="94">
        <f>'IDT-1 Calculation'!DG33</f>
        <v>-80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-216</v>
      </c>
      <c r="G33" s="99">
        <f t="shared" si="0"/>
        <v>0</v>
      </c>
    </row>
    <row r="34" spans="1:7">
      <c r="A34" s="98" t="s">
        <v>76</v>
      </c>
      <c r="B34" s="94">
        <f>'IDT-1 Calculation'!DF34</f>
        <v>321</v>
      </c>
      <c r="C34" s="94">
        <f>'IDT-1 Calculation'!DG34</f>
        <v>-80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-241</v>
      </c>
      <c r="G34" s="99">
        <f t="shared" si="0"/>
        <v>0</v>
      </c>
    </row>
    <row r="35" spans="1:7">
      <c r="A35" s="98" t="s">
        <v>77</v>
      </c>
      <c r="B35" s="94">
        <f>'IDT-1 Calculation'!DF35</f>
        <v>328.30099999999999</v>
      </c>
      <c r="C35" s="94">
        <f>'IDT-1 Calculation'!DG35</f>
        <v>-100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-228.30099999999999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264.72000000000003</v>
      </c>
      <c r="C36" s="94">
        <f>'IDT-1 Calculation'!DG36</f>
        <v>-85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-179.72</v>
      </c>
      <c r="G36" s="99">
        <f t="shared" si="0"/>
        <v>0</v>
      </c>
    </row>
    <row r="37" spans="1:7">
      <c r="A37" s="98" t="s">
        <v>79</v>
      </c>
      <c r="B37" s="94">
        <f>'IDT-1 Calculation'!DF37</f>
        <v>226.83699999999999</v>
      </c>
      <c r="C37" s="94">
        <f>'IDT-1 Calculation'!DG37</f>
        <v>-70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-156.83699999999999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215.87700000000001</v>
      </c>
      <c r="C38" s="94">
        <f>'IDT-1 Calculation'!DG38</f>
        <v>-65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-150.87700000000001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206.89599999999999</v>
      </c>
      <c r="C39" s="94">
        <f>'IDT-1 Calculation'!DG39</f>
        <v>-65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-141.89599999999999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151.102</v>
      </c>
      <c r="C40" s="94">
        <f>'IDT-1 Calculation'!DG40</f>
        <v>-55</v>
      </c>
      <c r="D40" s="94">
        <f>'IDT-1 Calculation'!DH40</f>
        <v>0</v>
      </c>
      <c r="E40" s="94">
        <f>'IDT-1 Calculation'!DI40</f>
        <v>0</v>
      </c>
      <c r="F40" s="94">
        <f>'IDT-1 Calculation'!DJ40</f>
        <v>-96.102000000000004</v>
      </c>
      <c r="G40" s="99">
        <f t="shared" si="0"/>
        <v>0</v>
      </c>
    </row>
    <row r="41" spans="1:7">
      <c r="A41" s="98" t="s">
        <v>83</v>
      </c>
      <c r="B41" s="94">
        <f>'IDT-1 Calculation'!DF41</f>
        <v>103.33199999999999</v>
      </c>
      <c r="C41" s="94">
        <f>'IDT-1 Calculation'!DG41</f>
        <v>-60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-43.332000000000001</v>
      </c>
      <c r="G41" s="99">
        <f t="shared" si="0"/>
        <v>0</v>
      </c>
    </row>
    <row r="42" spans="1:7">
      <c r="A42" s="98" t="s">
        <v>84</v>
      </c>
      <c r="B42" s="94">
        <f>'IDT-1 Calculation'!DF42</f>
        <v>55</v>
      </c>
      <c r="C42" s="94">
        <f>'IDT-1 Calculation'!DG42</f>
        <v>-55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61.155000000000001</v>
      </c>
      <c r="C43" s="94">
        <f>'IDT-1 Calculation'!DG43</f>
        <v>-60</v>
      </c>
      <c r="D43" s="94">
        <f>'IDT-1 Calculation'!DH43</f>
        <v>0</v>
      </c>
      <c r="E43" s="94">
        <f>'IDT-1 Calculation'!DI43</f>
        <v>0</v>
      </c>
      <c r="F43" s="94">
        <f>'IDT-1 Calculation'!DJ43</f>
        <v>-1.155</v>
      </c>
      <c r="G43" s="99">
        <f t="shared" si="0"/>
        <v>0</v>
      </c>
    </row>
    <row r="44" spans="1:7">
      <c r="A44" s="98" t="s">
        <v>86</v>
      </c>
      <c r="B44" s="94">
        <f>'IDT-1 Calculation'!DF44</f>
        <v>90.347999999999999</v>
      </c>
      <c r="C44" s="94">
        <f>'IDT-1 Calculation'!DG44</f>
        <v>-85</v>
      </c>
      <c r="D44" s="94">
        <f>'IDT-1 Calculation'!DH44</f>
        <v>0</v>
      </c>
      <c r="E44" s="94">
        <f>'IDT-1 Calculation'!DI44</f>
        <v>0</v>
      </c>
      <c r="F44" s="94">
        <f>'IDT-1 Calculation'!DJ44</f>
        <v>-5.3479999999999999</v>
      </c>
      <c r="G44" s="99">
        <f t="shared" si="0"/>
        <v>0</v>
      </c>
    </row>
    <row r="45" spans="1:7">
      <c r="A45" s="98" t="s">
        <v>87</v>
      </c>
      <c r="B45" s="94">
        <f>'IDT-1 Calculation'!DF45</f>
        <v>105.264</v>
      </c>
      <c r="C45" s="94">
        <f>'IDT-1 Calculation'!DG45</f>
        <v>-95</v>
      </c>
      <c r="D45" s="94">
        <f>'IDT-1 Calculation'!DH45</f>
        <v>0</v>
      </c>
      <c r="E45" s="94">
        <f>'IDT-1 Calculation'!DI45</f>
        <v>0</v>
      </c>
      <c r="F45" s="94">
        <f>'IDT-1 Calculation'!DJ45</f>
        <v>-10.263999999999999</v>
      </c>
      <c r="G45" s="99">
        <f t="shared" si="0"/>
        <v>0</v>
      </c>
    </row>
    <row r="46" spans="1:7">
      <c r="A46" s="98" t="s">
        <v>88</v>
      </c>
      <c r="B46" s="94">
        <f>'IDT-1 Calculation'!DF46</f>
        <v>129.91399999999999</v>
      </c>
      <c r="C46" s="94">
        <f>'IDT-1 Calculation'!DG46</f>
        <v>-100</v>
      </c>
      <c r="D46" s="94">
        <f>'IDT-1 Calculation'!DH46</f>
        <v>0</v>
      </c>
      <c r="E46" s="94">
        <f>'IDT-1 Calculation'!DI46</f>
        <v>0</v>
      </c>
      <c r="F46" s="94">
        <f>'IDT-1 Calculation'!DJ46</f>
        <v>-29.914000000000001</v>
      </c>
      <c r="G46" s="99">
        <f t="shared" si="0"/>
        <v>0</v>
      </c>
    </row>
    <row r="47" spans="1:7">
      <c r="A47" s="98" t="s">
        <v>89</v>
      </c>
      <c r="B47" s="94">
        <f>'IDT-1 Calculation'!DF47</f>
        <v>104.53399999999999</v>
      </c>
      <c r="C47" s="94">
        <f>'IDT-1 Calculation'!DG47</f>
        <v>-60</v>
      </c>
      <c r="D47" s="94">
        <f>'IDT-1 Calculation'!DH47</f>
        <v>0</v>
      </c>
      <c r="E47" s="94">
        <f>'IDT-1 Calculation'!DI47</f>
        <v>0</v>
      </c>
      <c r="F47" s="94">
        <f>'IDT-1 Calculation'!DJ47</f>
        <v>-44.533999999999999</v>
      </c>
      <c r="G47" s="99">
        <f t="shared" si="0"/>
        <v>0</v>
      </c>
    </row>
    <row r="48" spans="1:7">
      <c r="A48" s="98" t="s">
        <v>90</v>
      </c>
      <c r="B48" s="94">
        <f>'IDT-1 Calculation'!DF48</f>
        <v>170.804</v>
      </c>
      <c r="C48" s="94">
        <f>'IDT-1 Calculation'!DG48</f>
        <v>-110</v>
      </c>
      <c r="D48" s="94">
        <f>'IDT-1 Calculation'!DH48</f>
        <v>0</v>
      </c>
      <c r="E48" s="94">
        <f>'IDT-1 Calculation'!DI48</f>
        <v>0</v>
      </c>
      <c r="F48" s="94">
        <f>'IDT-1 Calculation'!DJ48</f>
        <v>-60.804000000000002</v>
      </c>
      <c r="G48" s="99">
        <f t="shared" si="0"/>
        <v>0</v>
      </c>
    </row>
    <row r="49" spans="1:7">
      <c r="A49" s="98" t="s">
        <v>91</v>
      </c>
      <c r="B49" s="94">
        <f>'IDT-1 Calculation'!DF49</f>
        <v>161</v>
      </c>
      <c r="C49" s="94">
        <f>'IDT-1 Calculation'!DG49</f>
        <v>-84.475999999999999</v>
      </c>
      <c r="D49" s="94">
        <f>'IDT-1 Calculation'!DH49</f>
        <v>0</v>
      </c>
      <c r="E49" s="94">
        <f>'IDT-1 Calculation'!DI49</f>
        <v>0</v>
      </c>
      <c r="F49" s="94">
        <f>'IDT-1 Calculation'!DJ49</f>
        <v>-76.524000000000001</v>
      </c>
      <c r="G49" s="99">
        <f t="shared" si="0"/>
        <v>0</v>
      </c>
    </row>
    <row r="50" spans="1:7">
      <c r="A50" s="98" t="s">
        <v>92</v>
      </c>
      <c r="B50" s="94">
        <f>'IDT-1 Calculation'!DF50</f>
        <v>116</v>
      </c>
      <c r="C50" s="94">
        <f>'IDT-1 Calculation'!DG50</f>
        <v>-49.11</v>
      </c>
      <c r="D50" s="94">
        <f>'IDT-1 Calculation'!DH50</f>
        <v>0</v>
      </c>
      <c r="E50" s="94">
        <f>'IDT-1 Calculation'!DI50</f>
        <v>0</v>
      </c>
      <c r="F50" s="94">
        <f>'IDT-1 Calculation'!DJ50</f>
        <v>-66.89</v>
      </c>
      <c r="G50" s="99">
        <f t="shared" si="0"/>
        <v>0</v>
      </c>
    </row>
    <row r="51" spans="1:7">
      <c r="A51" s="98" t="s">
        <v>93</v>
      </c>
      <c r="B51" s="94">
        <f>'IDT-1 Calculation'!DF51</f>
        <v>47</v>
      </c>
      <c r="C51" s="94">
        <f>'IDT-1 Calculation'!DG51</f>
        <v>-47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38</v>
      </c>
      <c r="C52" s="94">
        <f>'IDT-1 Calculation'!DG52</f>
        <v>-38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55</v>
      </c>
      <c r="C69" s="94">
        <f>'IDT-1 Calculation'!DG69</f>
        <v>-23.285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-31.715</v>
      </c>
      <c r="G69" s="99">
        <f t="shared" si="1"/>
        <v>0</v>
      </c>
    </row>
    <row r="70" spans="1:7">
      <c r="A70" s="98" t="s">
        <v>112</v>
      </c>
      <c r="B70" s="94">
        <f>'IDT-1 Calculation'!DF70</f>
        <v>113</v>
      </c>
      <c r="C70" s="94">
        <f>'IDT-1 Calculation'!DG70</f>
        <v>-47.84</v>
      </c>
      <c r="D70" s="94">
        <f>'IDT-1 Calculation'!DH70</f>
        <v>0</v>
      </c>
      <c r="E70" s="94">
        <f>'IDT-1 Calculation'!DI70</f>
        <v>0</v>
      </c>
      <c r="F70" s="94">
        <f>'IDT-1 Calculation'!DJ70</f>
        <v>-65.16</v>
      </c>
      <c r="G70" s="99">
        <f t="shared" si="1"/>
        <v>0</v>
      </c>
    </row>
    <row r="71" spans="1:7">
      <c r="A71" s="98" t="s">
        <v>113</v>
      </c>
      <c r="B71" s="94">
        <f>'IDT-1 Calculation'!DF71</f>
        <v>226</v>
      </c>
      <c r="C71" s="94">
        <f>'IDT-1 Calculation'!DG71</f>
        <v>-95.68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-130.32</v>
      </c>
      <c r="G71" s="99">
        <f t="shared" si="1"/>
        <v>0</v>
      </c>
    </row>
    <row r="72" spans="1:7">
      <c r="A72" s="98" t="s">
        <v>114</v>
      </c>
      <c r="B72" s="94">
        <f>'IDT-1 Calculation'!DF72</f>
        <v>225.857</v>
      </c>
      <c r="C72" s="94">
        <f>'IDT-1 Calculation'!DG72</f>
        <v>-95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-130.857</v>
      </c>
      <c r="G72" s="99">
        <f t="shared" si="1"/>
        <v>0</v>
      </c>
    </row>
    <row r="73" spans="1:7">
      <c r="A73" s="98" t="s">
        <v>115</v>
      </c>
      <c r="B73" s="94">
        <f>'IDT-1 Calculation'!DF73</f>
        <v>218.31700000000001</v>
      </c>
      <c r="C73" s="94">
        <f>'IDT-1 Calculation'!DG73</f>
        <v>-85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-133.31700000000001</v>
      </c>
      <c r="G73" s="99">
        <f t="shared" si="1"/>
        <v>0</v>
      </c>
    </row>
    <row r="74" spans="1:7">
      <c r="A74" s="98" t="s">
        <v>116</v>
      </c>
      <c r="B74" s="94">
        <f>'IDT-1 Calculation'!DF74</f>
        <v>219.761</v>
      </c>
      <c r="C74" s="94">
        <f>'IDT-1 Calculation'!DG74</f>
        <v>-85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-134.761</v>
      </c>
      <c r="G74" s="99">
        <f t="shared" si="1"/>
        <v>0</v>
      </c>
    </row>
    <row r="75" spans="1:7">
      <c r="A75" s="98" t="s">
        <v>117</v>
      </c>
      <c r="B75" s="94">
        <f>'IDT-1 Calculation'!DF75</f>
        <v>222.78200000000001</v>
      </c>
      <c r="C75" s="94">
        <f>'IDT-1 Calculation'!DG75</f>
        <v>-85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-137.78200000000001</v>
      </c>
      <c r="G75" s="99">
        <f t="shared" si="1"/>
        <v>0</v>
      </c>
    </row>
    <row r="76" spans="1:7">
      <c r="A76" s="98" t="s">
        <v>118</v>
      </c>
      <c r="B76" s="94">
        <f>'IDT-1 Calculation'!DF76</f>
        <v>226.43700000000001</v>
      </c>
      <c r="C76" s="94">
        <f>'IDT-1 Calculation'!DG76</f>
        <v>-95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-131.43700000000001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234.28800000000001</v>
      </c>
      <c r="C77" s="94">
        <f>'IDT-1 Calculation'!DG77</f>
        <v>-100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-134.28800000000001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250.03899999999999</v>
      </c>
      <c r="C78" s="94">
        <f>'IDT-1 Calculation'!DG78</f>
        <v>-110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-140.03899999999999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226</v>
      </c>
      <c r="C79" s="94">
        <f>'IDT-1 Calculation'!DG79</f>
        <v>-95.68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-130.32</v>
      </c>
      <c r="G79" s="99">
        <f t="shared" si="1"/>
        <v>0</v>
      </c>
    </row>
    <row r="80" spans="1:7">
      <c r="A80" s="98" t="s">
        <v>122</v>
      </c>
      <c r="B80" s="94">
        <f>'IDT-1 Calculation'!DF80</f>
        <v>233.92099999999999</v>
      </c>
      <c r="C80" s="94">
        <f>'IDT-1 Calculation'!DG80</f>
        <v>-100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-133.92099999999999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255.101</v>
      </c>
      <c r="C81" s="94">
        <f>'IDT-1 Calculation'!DG81</f>
        <v>-105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-150.101</v>
      </c>
      <c r="G81" s="99">
        <f t="shared" si="1"/>
        <v>0</v>
      </c>
    </row>
    <row r="82" spans="1:7">
      <c r="A82" s="98" t="s">
        <v>124</v>
      </c>
      <c r="B82" s="94">
        <f>'IDT-1 Calculation'!DF82</f>
        <v>288</v>
      </c>
      <c r="C82" s="94">
        <f>'IDT-1 Calculation'!DG82</f>
        <v>-120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-168</v>
      </c>
      <c r="G82" s="99">
        <f t="shared" si="1"/>
        <v>0</v>
      </c>
    </row>
    <row r="83" spans="1:7">
      <c r="A83" s="98" t="s">
        <v>125</v>
      </c>
      <c r="B83" s="94">
        <f>'IDT-1 Calculation'!DF83</f>
        <v>273</v>
      </c>
      <c r="C83" s="94">
        <f>'IDT-1 Calculation'!DG83</f>
        <v>-115.578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-157.422</v>
      </c>
      <c r="G83" s="99">
        <f t="shared" si="1"/>
        <v>0</v>
      </c>
    </row>
    <row r="84" spans="1:7">
      <c r="A84" s="98" t="s">
        <v>126</v>
      </c>
      <c r="B84" s="94">
        <f>'IDT-1 Calculation'!DF84</f>
        <v>259</v>
      </c>
      <c r="C84" s="94">
        <f>'IDT-1 Calculation'!DG84</f>
        <v>-109.651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-149.34899999999999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167</v>
      </c>
      <c r="C85" s="94">
        <f>'IDT-1 Calculation'!DG85</f>
        <v>-167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182</v>
      </c>
      <c r="C86" s="94">
        <f>'IDT-1 Calculation'!DG86</f>
        <v>-182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160</v>
      </c>
      <c r="C87" s="94">
        <f>'IDT-1 Calculation'!DG87</f>
        <v>-160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134</v>
      </c>
      <c r="C88" s="94">
        <f>'IDT-1 Calculation'!DG88</f>
        <v>-134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136</v>
      </c>
      <c r="C89" s="94">
        <f>'IDT-1 Calculation'!DG89</f>
        <v>-136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113</v>
      </c>
      <c r="C90" s="94">
        <f>'IDT-1 Calculation'!DG90</f>
        <v>-113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127</v>
      </c>
      <c r="C91" s="94">
        <f>'IDT-1 Calculation'!DG91</f>
        <v>-127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79</v>
      </c>
      <c r="C92" s="94">
        <f>'IDT-1 Calculation'!DG92</f>
        <v>-79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27</v>
      </c>
      <c r="C93" s="94">
        <f>'IDT-1 Calculation'!DG93</f>
        <v>-27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2.1128070000000001</v>
      </c>
      <c r="C99" s="110">
        <f>SUM(C3:C98)/4000</f>
        <v>-1.057858</v>
      </c>
      <c r="D99" s="110">
        <f>SUM(D3:D98)/4000</f>
        <v>0</v>
      </c>
      <c r="E99" s="110">
        <f>SUM(E3:E98)/4000</f>
        <v>0</v>
      </c>
      <c r="F99" s="110">
        <f>SUM(F3:F98)/4000</f>
        <v>-1.0549490000000001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0.68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0.68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0.68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0.68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0.68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0.68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0.68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0.68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0.68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0.68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0.68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0.68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0.68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0.68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0.68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0.68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0.68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0.68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0.68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0.68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0.68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0.68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0.68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0.91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0.91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0.91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0.91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0.91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0.91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0.91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0.91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0.91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0.91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0.91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0.91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0.91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6.67</v>
      </c>
      <c r="AI69" s="196">
        <v>4.55</v>
      </c>
      <c r="AJ69" s="196">
        <v>0</v>
      </c>
      <c r="AK69" s="196">
        <v>0.91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6.67</v>
      </c>
      <c r="AI70" s="196">
        <v>4.55</v>
      </c>
      <c r="AJ70" s="196">
        <v>0</v>
      </c>
      <c r="AK70" s="196">
        <v>0.91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6.67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6.67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6.67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6.67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6.67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6.67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6.67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6.67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6.67</v>
      </c>
      <c r="AI79" s="196">
        <v>4.55</v>
      </c>
      <c r="AJ79" s="196">
        <v>0</v>
      </c>
      <c r="AK79" s="196">
        <v>0.91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6.67</v>
      </c>
      <c r="AI80" s="196">
        <v>4.55</v>
      </c>
      <c r="AJ80" s="196">
        <v>0</v>
      </c>
      <c r="AK80" s="196">
        <v>0.91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0.91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0.91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2.001E-2</v>
      </c>
      <c r="AI99">
        <f t="shared" si="0"/>
        <v>0.10920000000000017</v>
      </c>
      <c r="AJ99">
        <f t="shared" si="0"/>
        <v>0</v>
      </c>
      <c r="AK99">
        <f t="shared" si="0"/>
        <v>2.0650000000000012E-2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3.9099999999999985E-3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92.11</v>
      </c>
      <c r="AP3" s="196">
        <v>2.74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92.11</v>
      </c>
      <c r="AP4" s="196">
        <v>2.74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92.11</v>
      </c>
      <c r="AP5" s="196">
        <v>2.74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92.11</v>
      </c>
      <c r="AP6" s="196">
        <v>2.74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92.11</v>
      </c>
      <c r="AP7" s="196">
        <v>2.74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92.11</v>
      </c>
      <c r="AP8" s="196">
        <v>2.74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92.11</v>
      </c>
      <c r="AP9" s="196">
        <v>2.74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92.11</v>
      </c>
      <c r="AP10" s="196">
        <v>2.74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92.11</v>
      </c>
      <c r="AP11" s="196">
        <v>2.74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92.11</v>
      </c>
      <c r="AP12" s="196">
        <v>2.74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92.11</v>
      </c>
      <c r="AP13" s="196">
        <v>2.74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92.11</v>
      </c>
      <c r="AP14" s="196">
        <v>2.74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92.11</v>
      </c>
      <c r="AP19" s="196">
        <v>2.74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92.11</v>
      </c>
      <c r="AP20" s="196">
        <v>2.74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92.11</v>
      </c>
      <c r="AP21" s="196">
        <v>2.74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92.11</v>
      </c>
      <c r="AP23" s="196">
        <v>2.74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92.11</v>
      </c>
      <c r="AP24" s="196">
        <v>2.74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92.11</v>
      </c>
      <c r="AP25" s="196">
        <v>2.74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92.11</v>
      </c>
      <c r="AP26" s="196">
        <v>2.74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92.11</v>
      </c>
      <c r="AP27" s="196">
        <v>2.74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92.11</v>
      </c>
      <c r="AP28" s="196">
        <v>2.74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92.11</v>
      </c>
      <c r="AP29" s="196">
        <v>2.74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92.11</v>
      </c>
      <c r="AP30" s="196">
        <v>2.74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0.71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0.71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0.71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0.71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0.71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0.71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0.71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0.71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0.71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0.71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4.6399999999999997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4.6399999999999997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4.07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4.07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0.71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0.71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33.03</v>
      </c>
      <c r="AI69" s="196">
        <v>22.52</v>
      </c>
      <c r="AJ69" s="196">
        <v>0</v>
      </c>
      <c r="AK69" s="196">
        <v>0.71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33.03</v>
      </c>
      <c r="AI70" s="196">
        <v>22.52</v>
      </c>
      <c r="AJ70" s="196">
        <v>0</v>
      </c>
      <c r="AK70" s="196">
        <v>0.71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33.03</v>
      </c>
      <c r="AI71" s="196">
        <v>22.52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33.03</v>
      </c>
      <c r="AI72" s="196">
        <v>22.52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33.03</v>
      </c>
      <c r="AI73" s="196">
        <v>22.52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33.03</v>
      </c>
      <c r="AI74" s="196">
        <v>22.52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33.03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33.03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33.03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33.03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33.03</v>
      </c>
      <c r="AI79" s="196">
        <v>22.52</v>
      </c>
      <c r="AJ79" s="196">
        <v>0</v>
      </c>
      <c r="AK79" s="196">
        <v>0.71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33.03</v>
      </c>
      <c r="AI80" s="196">
        <v>22.52</v>
      </c>
      <c r="AJ80" s="196">
        <v>0</v>
      </c>
      <c r="AK80" s="196">
        <v>0.71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0.71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0.71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4.07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4.07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4.07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4.07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9.908999999999997E-2</v>
      </c>
      <c r="AI99">
        <f t="shared" si="0"/>
        <v>0.54047999999999963</v>
      </c>
      <c r="AJ99">
        <f t="shared" si="0"/>
        <v>0</v>
      </c>
      <c r="AK99">
        <f t="shared" si="0"/>
        <v>6.5464999999999995E-2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1.5755000000000009E-2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7.43</v>
      </c>
      <c r="L3" s="196">
        <v>271.95</v>
      </c>
      <c r="M3" s="196">
        <v>1.02</v>
      </c>
      <c r="N3" s="196">
        <v>0.65</v>
      </c>
      <c r="O3" s="196">
        <v>0</v>
      </c>
      <c r="P3" s="196">
        <v>1.39</v>
      </c>
      <c r="Q3" s="196">
        <v>0.46</v>
      </c>
      <c r="R3" s="196">
        <v>11.08</v>
      </c>
      <c r="S3" s="196">
        <v>4.24</v>
      </c>
      <c r="T3" s="196">
        <v>0</v>
      </c>
      <c r="U3" s="196">
        <v>0.93</v>
      </c>
      <c r="V3" s="196">
        <v>3.64</v>
      </c>
      <c r="W3" s="196">
        <v>0.39</v>
      </c>
      <c r="X3" s="196">
        <v>1.63</v>
      </c>
      <c r="Y3" s="196">
        <v>0</v>
      </c>
      <c r="Z3" s="196">
        <v>56.48</v>
      </c>
      <c r="AA3" s="196">
        <v>0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274.62</v>
      </c>
      <c r="AP3" s="196">
        <v>8.16</v>
      </c>
      <c r="AQ3" s="196">
        <v>0</v>
      </c>
      <c r="AR3" s="196">
        <v>14.01</v>
      </c>
      <c r="AS3" s="196">
        <v>21.92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7.43</v>
      </c>
      <c r="L4" s="196">
        <v>271.95</v>
      </c>
      <c r="M4" s="196">
        <v>1.02</v>
      </c>
      <c r="N4" s="196">
        <v>0.65</v>
      </c>
      <c r="O4" s="196">
        <v>0</v>
      </c>
      <c r="P4" s="196">
        <v>1.39</v>
      </c>
      <c r="Q4" s="196">
        <v>0.46</v>
      </c>
      <c r="R4" s="196">
        <v>11.08</v>
      </c>
      <c r="S4" s="196">
        <v>4.24</v>
      </c>
      <c r="T4" s="196">
        <v>0</v>
      </c>
      <c r="U4" s="196">
        <v>0.93</v>
      </c>
      <c r="V4" s="196">
        <v>3.64</v>
      </c>
      <c r="W4" s="196">
        <v>0.39</v>
      </c>
      <c r="X4" s="196">
        <v>1.63</v>
      </c>
      <c r="Y4" s="196">
        <v>0</v>
      </c>
      <c r="Z4" s="196">
        <v>56.48</v>
      </c>
      <c r="AA4" s="196">
        <v>0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274.62</v>
      </c>
      <c r="AP4" s="196">
        <v>8.16</v>
      </c>
      <c r="AQ4" s="196">
        <v>0</v>
      </c>
      <c r="AR4" s="196">
        <v>14.01</v>
      </c>
      <c r="AS4" s="196">
        <v>21.92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7.43</v>
      </c>
      <c r="L5" s="196">
        <v>271.95</v>
      </c>
      <c r="M5" s="196">
        <v>1.02</v>
      </c>
      <c r="N5" s="196">
        <v>0.65</v>
      </c>
      <c r="O5" s="196">
        <v>0</v>
      </c>
      <c r="P5" s="196">
        <v>1.39</v>
      </c>
      <c r="Q5" s="196">
        <v>0.46</v>
      </c>
      <c r="R5" s="196">
        <v>11.08</v>
      </c>
      <c r="S5" s="196">
        <v>4.24</v>
      </c>
      <c r="T5" s="196">
        <v>0</v>
      </c>
      <c r="U5" s="196">
        <v>0.93</v>
      </c>
      <c r="V5" s="196">
        <v>3.64</v>
      </c>
      <c r="W5" s="196">
        <v>0.39</v>
      </c>
      <c r="X5" s="196">
        <v>1.63</v>
      </c>
      <c r="Y5" s="196">
        <v>0</v>
      </c>
      <c r="Z5" s="196">
        <v>56.48</v>
      </c>
      <c r="AA5" s="196">
        <v>0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274.62</v>
      </c>
      <c r="AP5" s="196">
        <v>8.16</v>
      </c>
      <c r="AQ5" s="196">
        <v>0</v>
      </c>
      <c r="AR5" s="196">
        <v>14.01</v>
      </c>
      <c r="AS5" s="196">
        <v>21.92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7.43</v>
      </c>
      <c r="L6" s="196">
        <v>271.95</v>
      </c>
      <c r="M6" s="196">
        <v>1.02</v>
      </c>
      <c r="N6" s="196">
        <v>0.65</v>
      </c>
      <c r="O6" s="196">
        <v>0</v>
      </c>
      <c r="P6" s="196">
        <v>1.39</v>
      </c>
      <c r="Q6" s="196">
        <v>0.46</v>
      </c>
      <c r="R6" s="196">
        <v>11.08</v>
      </c>
      <c r="S6" s="196">
        <v>4.24</v>
      </c>
      <c r="T6" s="196">
        <v>0</v>
      </c>
      <c r="U6" s="196">
        <v>0.93</v>
      </c>
      <c r="V6" s="196">
        <v>3.64</v>
      </c>
      <c r="W6" s="196">
        <v>0.39</v>
      </c>
      <c r="X6" s="196">
        <v>1.63</v>
      </c>
      <c r="Y6" s="196">
        <v>0</v>
      </c>
      <c r="Z6" s="196">
        <v>56.48</v>
      </c>
      <c r="AA6" s="196">
        <v>0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274.62</v>
      </c>
      <c r="AP6" s="196">
        <v>8.16</v>
      </c>
      <c r="AQ6" s="196">
        <v>0</v>
      </c>
      <c r="AR6" s="196">
        <v>14.01</v>
      </c>
      <c r="AS6" s="196">
        <v>21.92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7.43</v>
      </c>
      <c r="L7" s="196">
        <v>271.95</v>
      </c>
      <c r="M7" s="196">
        <v>1.02</v>
      </c>
      <c r="N7" s="196">
        <v>0.65</v>
      </c>
      <c r="O7" s="196">
        <v>0</v>
      </c>
      <c r="P7" s="196">
        <v>1.39</v>
      </c>
      <c r="Q7" s="196">
        <v>0.46</v>
      </c>
      <c r="R7" s="196">
        <v>11.08</v>
      </c>
      <c r="S7" s="196">
        <v>4.24</v>
      </c>
      <c r="T7" s="196">
        <v>0</v>
      </c>
      <c r="U7" s="196">
        <v>0.93</v>
      </c>
      <c r="V7" s="196">
        <v>3.64</v>
      </c>
      <c r="W7" s="196">
        <v>0.39</v>
      </c>
      <c r="X7" s="196">
        <v>1.63</v>
      </c>
      <c r="Y7" s="196">
        <v>0</v>
      </c>
      <c r="Z7" s="196">
        <v>56.48</v>
      </c>
      <c r="AA7" s="196">
        <v>19.96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274.62</v>
      </c>
      <c r="AP7" s="196">
        <v>8.16</v>
      </c>
      <c r="AQ7" s="196">
        <v>0</v>
      </c>
      <c r="AR7" s="196">
        <v>14.01</v>
      </c>
      <c r="AS7" s="196">
        <v>21.92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7.43</v>
      </c>
      <c r="L8" s="196">
        <v>271.95</v>
      </c>
      <c r="M8" s="196">
        <v>1.02</v>
      </c>
      <c r="N8" s="196">
        <v>0.65</v>
      </c>
      <c r="O8" s="196">
        <v>0</v>
      </c>
      <c r="P8" s="196">
        <v>1.39</v>
      </c>
      <c r="Q8" s="196">
        <v>0.46</v>
      </c>
      <c r="R8" s="196">
        <v>11.08</v>
      </c>
      <c r="S8" s="196">
        <v>4.24</v>
      </c>
      <c r="T8" s="196">
        <v>0</v>
      </c>
      <c r="U8" s="196">
        <v>0.93</v>
      </c>
      <c r="V8" s="196">
        <v>3.64</v>
      </c>
      <c r="W8" s="196">
        <v>0.39</v>
      </c>
      <c r="X8" s="196">
        <v>1.63</v>
      </c>
      <c r="Y8" s="196">
        <v>0</v>
      </c>
      <c r="Z8" s="196">
        <v>56.48</v>
      </c>
      <c r="AA8" s="196">
        <v>19.96</v>
      </c>
      <c r="AB8" s="196">
        <v>0</v>
      </c>
      <c r="AC8" s="196">
        <v>1.25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274.62</v>
      </c>
      <c r="AP8" s="196">
        <v>8.16</v>
      </c>
      <c r="AQ8" s="196">
        <v>0</v>
      </c>
      <c r="AR8" s="196">
        <v>14.01</v>
      </c>
      <c r="AS8" s="196">
        <v>21.92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7.43</v>
      </c>
      <c r="L9" s="196">
        <v>271.95</v>
      </c>
      <c r="M9" s="196">
        <v>1.02</v>
      </c>
      <c r="N9" s="196">
        <v>0.65</v>
      </c>
      <c r="O9" s="196">
        <v>0</v>
      </c>
      <c r="P9" s="196">
        <v>1.39</v>
      </c>
      <c r="Q9" s="196">
        <v>0.46</v>
      </c>
      <c r="R9" s="196">
        <v>11.08</v>
      </c>
      <c r="S9" s="196">
        <v>4.24</v>
      </c>
      <c r="T9" s="196">
        <v>0</v>
      </c>
      <c r="U9" s="196">
        <v>0.93</v>
      </c>
      <c r="V9" s="196">
        <v>3.64</v>
      </c>
      <c r="W9" s="196">
        <v>0.39</v>
      </c>
      <c r="X9" s="196">
        <v>1.63</v>
      </c>
      <c r="Y9" s="196">
        <v>0</v>
      </c>
      <c r="Z9" s="196">
        <v>56.48</v>
      </c>
      <c r="AA9" s="196">
        <v>19.96</v>
      </c>
      <c r="AB9" s="196">
        <v>0</v>
      </c>
      <c r="AC9" s="196">
        <v>1.25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274.62</v>
      </c>
      <c r="AP9" s="196">
        <v>8.16</v>
      </c>
      <c r="AQ9" s="196">
        <v>0</v>
      </c>
      <c r="AR9" s="196">
        <v>14.01</v>
      </c>
      <c r="AS9" s="196">
        <v>21.92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7.43</v>
      </c>
      <c r="L10" s="196">
        <v>271.95</v>
      </c>
      <c r="M10" s="196">
        <v>1.02</v>
      </c>
      <c r="N10" s="196">
        <v>0.65</v>
      </c>
      <c r="O10" s="196">
        <v>0</v>
      </c>
      <c r="P10" s="196">
        <v>1.39</v>
      </c>
      <c r="Q10" s="196">
        <v>0.46</v>
      </c>
      <c r="R10" s="196">
        <v>11.08</v>
      </c>
      <c r="S10" s="196">
        <v>4.24</v>
      </c>
      <c r="T10" s="196">
        <v>0</v>
      </c>
      <c r="U10" s="196">
        <v>0.93</v>
      </c>
      <c r="V10" s="196">
        <v>3.64</v>
      </c>
      <c r="W10" s="196">
        <v>0.39</v>
      </c>
      <c r="X10" s="196">
        <v>1.63</v>
      </c>
      <c r="Y10" s="196">
        <v>0</v>
      </c>
      <c r="Z10" s="196">
        <v>56.48</v>
      </c>
      <c r="AA10" s="196">
        <v>19.96</v>
      </c>
      <c r="AB10" s="196">
        <v>0</v>
      </c>
      <c r="AC10" s="196">
        <v>1.25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274.62</v>
      </c>
      <c r="AP10" s="196">
        <v>8.16</v>
      </c>
      <c r="AQ10" s="196">
        <v>0</v>
      </c>
      <c r="AR10" s="196">
        <v>14.01</v>
      </c>
      <c r="AS10" s="196">
        <v>21.92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7.43</v>
      </c>
      <c r="L11" s="196">
        <v>271.95</v>
      </c>
      <c r="M11" s="196">
        <v>1.02</v>
      </c>
      <c r="N11" s="196">
        <v>0.65</v>
      </c>
      <c r="O11" s="196">
        <v>0</v>
      </c>
      <c r="P11" s="196">
        <v>1.39</v>
      </c>
      <c r="Q11" s="196">
        <v>0.46</v>
      </c>
      <c r="R11" s="196">
        <v>11.08</v>
      </c>
      <c r="S11" s="196">
        <v>4.24</v>
      </c>
      <c r="T11" s="196">
        <v>0</v>
      </c>
      <c r="U11" s="196">
        <v>0.93</v>
      </c>
      <c r="V11" s="196">
        <v>3.64</v>
      </c>
      <c r="W11" s="196">
        <v>0.39</v>
      </c>
      <c r="X11" s="196">
        <v>1.63</v>
      </c>
      <c r="Y11" s="196">
        <v>0</v>
      </c>
      <c r="Z11" s="196">
        <v>56.48</v>
      </c>
      <c r="AA11" s="196">
        <v>19.96</v>
      </c>
      <c r="AB11" s="196">
        <v>0</v>
      </c>
      <c r="AC11" s="196">
        <v>1.25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274.62</v>
      </c>
      <c r="AP11" s="196">
        <v>8.16</v>
      </c>
      <c r="AQ11" s="196">
        <v>0</v>
      </c>
      <c r="AR11" s="196">
        <v>14.01</v>
      </c>
      <c r="AS11" s="196">
        <v>21.92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7.43</v>
      </c>
      <c r="L12" s="196">
        <v>271.95</v>
      </c>
      <c r="M12" s="196">
        <v>1.02</v>
      </c>
      <c r="N12" s="196">
        <v>0.65</v>
      </c>
      <c r="O12" s="196">
        <v>0</v>
      </c>
      <c r="P12" s="196">
        <v>1.39</v>
      </c>
      <c r="Q12" s="196">
        <v>0.46</v>
      </c>
      <c r="R12" s="196">
        <v>11.08</v>
      </c>
      <c r="S12" s="196">
        <v>4.24</v>
      </c>
      <c r="T12" s="196">
        <v>0</v>
      </c>
      <c r="U12" s="196">
        <v>0.93</v>
      </c>
      <c r="V12" s="196">
        <v>3.64</v>
      </c>
      <c r="W12" s="196">
        <v>0.39</v>
      </c>
      <c r="X12" s="196">
        <v>1.63</v>
      </c>
      <c r="Y12" s="196">
        <v>0</v>
      </c>
      <c r="Z12" s="196">
        <v>56.48</v>
      </c>
      <c r="AA12" s="196">
        <v>19.96</v>
      </c>
      <c r="AB12" s="196">
        <v>0</v>
      </c>
      <c r="AC12" s="196">
        <v>1.25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274.62</v>
      </c>
      <c r="AP12" s="196">
        <v>8.16</v>
      </c>
      <c r="AQ12" s="196">
        <v>0</v>
      </c>
      <c r="AR12" s="196">
        <v>14.01</v>
      </c>
      <c r="AS12" s="196">
        <v>21.92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7.43</v>
      </c>
      <c r="L13" s="196">
        <v>271.95</v>
      </c>
      <c r="M13" s="196">
        <v>1.02</v>
      </c>
      <c r="N13" s="196">
        <v>0.65</v>
      </c>
      <c r="O13" s="196">
        <v>0</v>
      </c>
      <c r="P13" s="196">
        <v>1.39</v>
      </c>
      <c r="Q13" s="196">
        <v>0.46</v>
      </c>
      <c r="R13" s="196">
        <v>11.08</v>
      </c>
      <c r="S13" s="196">
        <v>4.24</v>
      </c>
      <c r="T13" s="196">
        <v>0</v>
      </c>
      <c r="U13" s="196">
        <v>0.93</v>
      </c>
      <c r="V13" s="196">
        <v>3.64</v>
      </c>
      <c r="W13" s="196">
        <v>0.39</v>
      </c>
      <c r="X13" s="196">
        <v>1.63</v>
      </c>
      <c r="Y13" s="196">
        <v>0</v>
      </c>
      <c r="Z13" s="196">
        <v>56.48</v>
      </c>
      <c r="AA13" s="196">
        <v>19.96</v>
      </c>
      <c r="AB13" s="196">
        <v>0</v>
      </c>
      <c r="AC13" s="196">
        <v>1.25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274.62</v>
      </c>
      <c r="AP13" s="196">
        <v>8.16</v>
      </c>
      <c r="AQ13" s="196">
        <v>0</v>
      </c>
      <c r="AR13" s="196">
        <v>14.01</v>
      </c>
      <c r="AS13" s="196">
        <v>21.92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7.43</v>
      </c>
      <c r="L14" s="196">
        <v>271.95</v>
      </c>
      <c r="M14" s="196">
        <v>1.02</v>
      </c>
      <c r="N14" s="196">
        <v>0.65</v>
      </c>
      <c r="O14" s="196">
        <v>0</v>
      </c>
      <c r="P14" s="196">
        <v>1.39</v>
      </c>
      <c r="Q14" s="196">
        <v>0.46</v>
      </c>
      <c r="R14" s="196">
        <v>11.08</v>
      </c>
      <c r="S14" s="196">
        <v>4.24</v>
      </c>
      <c r="T14" s="196">
        <v>0</v>
      </c>
      <c r="U14" s="196">
        <v>0.93</v>
      </c>
      <c r="V14" s="196">
        <v>3.64</v>
      </c>
      <c r="W14" s="196">
        <v>0.39</v>
      </c>
      <c r="X14" s="196">
        <v>1.63</v>
      </c>
      <c r="Y14" s="196">
        <v>0</v>
      </c>
      <c r="Z14" s="196">
        <v>56.48</v>
      </c>
      <c r="AA14" s="196">
        <v>19.96</v>
      </c>
      <c r="AB14" s="196">
        <v>0</v>
      </c>
      <c r="AC14" s="196">
        <v>1.25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274.62</v>
      </c>
      <c r="AP14" s="196">
        <v>8.16</v>
      </c>
      <c r="AQ14" s="196">
        <v>0</v>
      </c>
      <c r="AR14" s="196">
        <v>14.01</v>
      </c>
      <c r="AS14" s="196">
        <v>21.92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7.43</v>
      </c>
      <c r="L15" s="196">
        <v>271.95</v>
      </c>
      <c r="M15" s="196">
        <v>1.02</v>
      </c>
      <c r="N15" s="196">
        <v>0.65</v>
      </c>
      <c r="O15" s="196">
        <v>0</v>
      </c>
      <c r="P15" s="196">
        <v>1.39</v>
      </c>
      <c r="Q15" s="196">
        <v>0.46</v>
      </c>
      <c r="R15" s="196">
        <v>11.08</v>
      </c>
      <c r="S15" s="196">
        <v>4.24</v>
      </c>
      <c r="T15" s="196">
        <v>0</v>
      </c>
      <c r="U15" s="196">
        <v>0.93</v>
      </c>
      <c r="V15" s="196">
        <v>3.64</v>
      </c>
      <c r="W15" s="196">
        <v>0.39</v>
      </c>
      <c r="X15" s="196">
        <v>1.63</v>
      </c>
      <c r="Y15" s="196">
        <v>0</v>
      </c>
      <c r="Z15" s="196">
        <v>56.48</v>
      </c>
      <c r="AA15" s="196">
        <v>19.96</v>
      </c>
      <c r="AB15" s="196">
        <v>0</v>
      </c>
      <c r="AC15" s="196">
        <v>1.25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14.01</v>
      </c>
      <c r="AS15" s="196">
        <v>21.92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7.43</v>
      </c>
      <c r="L16" s="196">
        <v>271.95</v>
      </c>
      <c r="M16" s="196">
        <v>1.02</v>
      </c>
      <c r="N16" s="196">
        <v>0.65</v>
      </c>
      <c r="O16" s="196">
        <v>0</v>
      </c>
      <c r="P16" s="196">
        <v>1.39</v>
      </c>
      <c r="Q16" s="196">
        <v>0.46</v>
      </c>
      <c r="R16" s="196">
        <v>11.08</v>
      </c>
      <c r="S16" s="196">
        <v>4.24</v>
      </c>
      <c r="T16" s="196">
        <v>0</v>
      </c>
      <c r="U16" s="196">
        <v>0.93</v>
      </c>
      <c r="V16" s="196">
        <v>3.64</v>
      </c>
      <c r="W16" s="196">
        <v>0.39</v>
      </c>
      <c r="X16" s="196">
        <v>1.63</v>
      </c>
      <c r="Y16" s="196">
        <v>0</v>
      </c>
      <c r="Z16" s="196">
        <v>56.48</v>
      </c>
      <c r="AA16" s="196">
        <v>19.96</v>
      </c>
      <c r="AB16" s="196">
        <v>0</v>
      </c>
      <c r="AC16" s="196">
        <v>1.25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14.01</v>
      </c>
      <c r="AS16" s="196">
        <v>21.92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7.43</v>
      </c>
      <c r="L17" s="196">
        <v>271.95</v>
      </c>
      <c r="M17" s="196">
        <v>1.02</v>
      </c>
      <c r="N17" s="196">
        <v>0.65</v>
      </c>
      <c r="O17" s="196">
        <v>0</v>
      </c>
      <c r="P17" s="196">
        <v>1.39</v>
      </c>
      <c r="Q17" s="196">
        <v>0.46</v>
      </c>
      <c r="R17" s="196">
        <v>11.08</v>
      </c>
      <c r="S17" s="196">
        <v>4.24</v>
      </c>
      <c r="T17" s="196">
        <v>0</v>
      </c>
      <c r="U17" s="196">
        <v>0.93</v>
      </c>
      <c r="V17" s="196">
        <v>3.64</v>
      </c>
      <c r="W17" s="196">
        <v>0.39</v>
      </c>
      <c r="X17" s="196">
        <v>1.63</v>
      </c>
      <c r="Y17" s="196">
        <v>0</v>
      </c>
      <c r="Z17" s="196">
        <v>56.48</v>
      </c>
      <c r="AA17" s="196">
        <v>19.96</v>
      </c>
      <c r="AB17" s="196">
        <v>0</v>
      </c>
      <c r="AC17" s="196">
        <v>1.25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14.01</v>
      </c>
      <c r="AS17" s="196">
        <v>21.92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7.43</v>
      </c>
      <c r="L18" s="196">
        <v>271.95</v>
      </c>
      <c r="M18" s="196">
        <v>1.02</v>
      </c>
      <c r="N18" s="196">
        <v>0.65</v>
      </c>
      <c r="O18" s="196">
        <v>0</v>
      </c>
      <c r="P18" s="196">
        <v>1.39</v>
      </c>
      <c r="Q18" s="196">
        <v>0.46</v>
      </c>
      <c r="R18" s="196">
        <v>11.08</v>
      </c>
      <c r="S18" s="196">
        <v>4.24</v>
      </c>
      <c r="T18" s="196">
        <v>0</v>
      </c>
      <c r="U18" s="196">
        <v>0.93</v>
      </c>
      <c r="V18" s="196">
        <v>3.64</v>
      </c>
      <c r="W18" s="196">
        <v>0.39</v>
      </c>
      <c r="X18" s="196">
        <v>1.63</v>
      </c>
      <c r="Y18" s="196">
        <v>0</v>
      </c>
      <c r="Z18" s="196">
        <v>56.48</v>
      </c>
      <c r="AA18" s="196">
        <v>19.96</v>
      </c>
      <c r="AB18" s="196">
        <v>0</v>
      </c>
      <c r="AC18" s="196">
        <v>1.25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14.01</v>
      </c>
      <c r="AS18" s="196">
        <v>21.92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7.43</v>
      </c>
      <c r="L19" s="196">
        <v>271.95</v>
      </c>
      <c r="M19" s="196">
        <v>1.02</v>
      </c>
      <c r="N19" s="196">
        <v>0.65</v>
      </c>
      <c r="O19" s="196">
        <v>0</v>
      </c>
      <c r="P19" s="196">
        <v>1.39</v>
      </c>
      <c r="Q19" s="196">
        <v>0.46</v>
      </c>
      <c r="R19" s="196">
        <v>11.08</v>
      </c>
      <c r="S19" s="196">
        <v>4.24</v>
      </c>
      <c r="T19" s="196">
        <v>0</v>
      </c>
      <c r="U19" s="196">
        <v>0.93</v>
      </c>
      <c r="V19" s="196">
        <v>3.64</v>
      </c>
      <c r="W19" s="196">
        <v>0.39</v>
      </c>
      <c r="X19" s="196">
        <v>1.63</v>
      </c>
      <c r="Y19" s="196">
        <v>0</v>
      </c>
      <c r="Z19" s="196">
        <v>56.48</v>
      </c>
      <c r="AA19" s="196">
        <v>19.96</v>
      </c>
      <c r="AB19" s="196">
        <v>0</v>
      </c>
      <c r="AC19" s="196">
        <v>1.25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274.62</v>
      </c>
      <c r="AP19" s="196">
        <v>8.16</v>
      </c>
      <c r="AQ19" s="196">
        <v>0</v>
      </c>
      <c r="AR19" s="196">
        <v>14.01</v>
      </c>
      <c r="AS19" s="196">
        <v>21.92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7.43</v>
      </c>
      <c r="L20" s="196">
        <v>271.95</v>
      </c>
      <c r="M20" s="196">
        <v>1.02</v>
      </c>
      <c r="N20" s="196">
        <v>0.65</v>
      </c>
      <c r="O20" s="196">
        <v>0</v>
      </c>
      <c r="P20" s="196">
        <v>1.39</v>
      </c>
      <c r="Q20" s="196">
        <v>0.46</v>
      </c>
      <c r="R20" s="196">
        <v>11.08</v>
      </c>
      <c r="S20" s="196">
        <v>4.24</v>
      </c>
      <c r="T20" s="196">
        <v>0</v>
      </c>
      <c r="U20" s="196">
        <v>0.93</v>
      </c>
      <c r="V20" s="196">
        <v>3.64</v>
      </c>
      <c r="W20" s="196">
        <v>0.39</v>
      </c>
      <c r="X20" s="196">
        <v>1.63</v>
      </c>
      <c r="Y20" s="196">
        <v>0</v>
      </c>
      <c r="Z20" s="196">
        <v>56.48</v>
      </c>
      <c r="AA20" s="196">
        <v>19.96</v>
      </c>
      <c r="AB20" s="196">
        <v>0</v>
      </c>
      <c r="AC20" s="196">
        <v>1.25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274.62</v>
      </c>
      <c r="AP20" s="196">
        <v>8.16</v>
      </c>
      <c r="AQ20" s="196">
        <v>0</v>
      </c>
      <c r="AR20" s="196">
        <v>14.01</v>
      </c>
      <c r="AS20" s="196">
        <v>21.92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7.43</v>
      </c>
      <c r="L21" s="196">
        <v>271.95</v>
      </c>
      <c r="M21" s="196">
        <v>1.02</v>
      </c>
      <c r="N21" s="196">
        <v>0.65</v>
      </c>
      <c r="O21" s="196">
        <v>0</v>
      </c>
      <c r="P21" s="196">
        <v>1.39</v>
      </c>
      <c r="Q21" s="196">
        <v>0.46</v>
      </c>
      <c r="R21" s="196">
        <v>11.08</v>
      </c>
      <c r="S21" s="196">
        <v>4.24</v>
      </c>
      <c r="T21" s="196">
        <v>0</v>
      </c>
      <c r="U21" s="196">
        <v>0.93</v>
      </c>
      <c r="V21" s="196">
        <v>3.64</v>
      </c>
      <c r="W21" s="196">
        <v>0.39</v>
      </c>
      <c r="X21" s="196">
        <v>1.63</v>
      </c>
      <c r="Y21" s="196">
        <v>0</v>
      </c>
      <c r="Z21" s="196">
        <v>56.25</v>
      </c>
      <c r="AA21" s="196">
        <v>19.88</v>
      </c>
      <c r="AB21" s="196">
        <v>0</v>
      </c>
      <c r="AC21" s="196">
        <v>1.25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274.62</v>
      </c>
      <c r="AP21" s="196">
        <v>8.16</v>
      </c>
      <c r="AQ21" s="196">
        <v>0</v>
      </c>
      <c r="AR21" s="196">
        <v>14.01</v>
      </c>
      <c r="AS21" s="196">
        <v>21.92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7.43</v>
      </c>
      <c r="L22" s="196">
        <v>271.95</v>
      </c>
      <c r="M22" s="196">
        <v>1.02</v>
      </c>
      <c r="N22" s="196">
        <v>0.65</v>
      </c>
      <c r="O22" s="196">
        <v>0</v>
      </c>
      <c r="P22" s="196">
        <v>1.39</v>
      </c>
      <c r="Q22" s="196">
        <v>0.46</v>
      </c>
      <c r="R22" s="196">
        <v>11.08</v>
      </c>
      <c r="S22" s="196">
        <v>4.24</v>
      </c>
      <c r="T22" s="196">
        <v>0</v>
      </c>
      <c r="U22" s="196">
        <v>0.93</v>
      </c>
      <c r="V22" s="196">
        <v>3.64</v>
      </c>
      <c r="W22" s="196">
        <v>0.39</v>
      </c>
      <c r="X22" s="196">
        <v>1.63</v>
      </c>
      <c r="Y22" s="196">
        <v>0</v>
      </c>
      <c r="Z22" s="196">
        <v>56.25</v>
      </c>
      <c r="AA22" s="196">
        <v>19.88</v>
      </c>
      <c r="AB22" s="196">
        <v>0</v>
      </c>
      <c r="AC22" s="196">
        <v>1.25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14.01</v>
      </c>
      <c r="AS22" s="196">
        <v>21.92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7.43</v>
      </c>
      <c r="L23" s="196">
        <v>271.95</v>
      </c>
      <c r="M23" s="196">
        <v>1.02</v>
      </c>
      <c r="N23" s="196">
        <v>0.65</v>
      </c>
      <c r="O23" s="196">
        <v>0</v>
      </c>
      <c r="P23" s="196">
        <v>1.39</v>
      </c>
      <c r="Q23" s="196">
        <v>0.46</v>
      </c>
      <c r="R23" s="196">
        <v>11.08</v>
      </c>
      <c r="S23" s="196">
        <v>4.24</v>
      </c>
      <c r="T23" s="196">
        <v>0</v>
      </c>
      <c r="U23" s="196">
        <v>0.93</v>
      </c>
      <c r="V23" s="196">
        <v>3.64</v>
      </c>
      <c r="W23" s="196">
        <v>0.39</v>
      </c>
      <c r="X23" s="196">
        <v>1.63</v>
      </c>
      <c r="Y23" s="196">
        <v>0</v>
      </c>
      <c r="Z23" s="196">
        <v>56.25</v>
      </c>
      <c r="AA23" s="196">
        <v>19.88</v>
      </c>
      <c r="AB23" s="196">
        <v>0</v>
      </c>
      <c r="AC23" s="196">
        <v>1.25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274.62</v>
      </c>
      <c r="AP23" s="196">
        <v>8.16</v>
      </c>
      <c r="AQ23" s="196">
        <v>0</v>
      </c>
      <c r="AR23" s="196">
        <v>9.5</v>
      </c>
      <c r="AS23" s="196">
        <v>21.92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7.43</v>
      </c>
      <c r="L24" s="196">
        <v>271.95</v>
      </c>
      <c r="M24" s="196">
        <v>1.02</v>
      </c>
      <c r="N24" s="196">
        <v>0.65</v>
      </c>
      <c r="O24" s="196">
        <v>0</v>
      </c>
      <c r="P24" s="196">
        <v>1.39</v>
      </c>
      <c r="Q24" s="196">
        <v>0.46</v>
      </c>
      <c r="R24" s="196">
        <v>11.08</v>
      </c>
      <c r="S24" s="196">
        <v>4.24</v>
      </c>
      <c r="T24" s="196">
        <v>0</v>
      </c>
      <c r="U24" s="196">
        <v>0.93</v>
      </c>
      <c r="V24" s="196">
        <v>3.64</v>
      </c>
      <c r="W24" s="196">
        <v>0.39</v>
      </c>
      <c r="X24" s="196">
        <v>1.63</v>
      </c>
      <c r="Y24" s="196">
        <v>0</v>
      </c>
      <c r="Z24" s="196">
        <v>56.25</v>
      </c>
      <c r="AA24" s="196">
        <v>19.88</v>
      </c>
      <c r="AB24" s="196">
        <v>0</v>
      </c>
      <c r="AC24" s="196">
        <v>1.25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274.62</v>
      </c>
      <c r="AP24" s="196">
        <v>8.16</v>
      </c>
      <c r="AQ24" s="196">
        <v>0</v>
      </c>
      <c r="AR24" s="196">
        <v>9.5</v>
      </c>
      <c r="AS24" s="196">
        <v>21.92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7.43</v>
      </c>
      <c r="L25" s="196">
        <v>271.95</v>
      </c>
      <c r="M25" s="196">
        <v>2.2400000000000002</v>
      </c>
      <c r="N25" s="196">
        <v>1.06</v>
      </c>
      <c r="O25" s="196">
        <v>0</v>
      </c>
      <c r="P25" s="196">
        <v>1.39</v>
      </c>
      <c r="Q25" s="196">
        <v>0.46</v>
      </c>
      <c r="R25" s="196">
        <v>11.08</v>
      </c>
      <c r="S25" s="196">
        <v>4.24</v>
      </c>
      <c r="T25" s="196">
        <v>0</v>
      </c>
      <c r="U25" s="196">
        <v>0.93</v>
      </c>
      <c r="V25" s="196">
        <v>2.62</v>
      </c>
      <c r="W25" s="196">
        <v>0</v>
      </c>
      <c r="X25" s="196">
        <v>0</v>
      </c>
      <c r="Y25" s="196">
        <v>0</v>
      </c>
      <c r="Z25" s="196">
        <v>56.48</v>
      </c>
      <c r="AA25" s="196">
        <v>19.96</v>
      </c>
      <c r="AB25" s="196">
        <v>0</v>
      </c>
      <c r="AC25" s="196">
        <v>1.25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274.62</v>
      </c>
      <c r="AP25" s="196">
        <v>8.16</v>
      </c>
      <c r="AQ25" s="196">
        <v>0</v>
      </c>
      <c r="AR25" s="196">
        <v>9.5</v>
      </c>
      <c r="AS25" s="196">
        <v>21.92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7.43</v>
      </c>
      <c r="L26" s="196">
        <v>271.95</v>
      </c>
      <c r="M26" s="196">
        <v>1.02</v>
      </c>
      <c r="N26" s="196">
        <v>0.65</v>
      </c>
      <c r="O26" s="196">
        <v>0</v>
      </c>
      <c r="P26" s="196">
        <v>1.39</v>
      </c>
      <c r="Q26" s="196">
        <v>0.46</v>
      </c>
      <c r="R26" s="196">
        <v>11.08</v>
      </c>
      <c r="S26" s="196">
        <v>4.24</v>
      </c>
      <c r="T26" s="196">
        <v>0</v>
      </c>
      <c r="U26" s="196">
        <v>0.93</v>
      </c>
      <c r="V26" s="196">
        <v>2.62</v>
      </c>
      <c r="W26" s="196">
        <v>0</v>
      </c>
      <c r="X26" s="196">
        <v>0</v>
      </c>
      <c r="Y26" s="196">
        <v>0</v>
      </c>
      <c r="Z26" s="196">
        <v>56.48</v>
      </c>
      <c r="AA26" s="196">
        <v>19.96</v>
      </c>
      <c r="AB26" s="196">
        <v>0</v>
      </c>
      <c r="AC26" s="196">
        <v>1.25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274.62</v>
      </c>
      <c r="AP26" s="196">
        <v>8.16</v>
      </c>
      <c r="AQ26" s="196">
        <v>0</v>
      </c>
      <c r="AR26" s="196">
        <v>9.5</v>
      </c>
      <c r="AS26" s="196">
        <v>21.92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7.43</v>
      </c>
      <c r="L27" s="196">
        <v>271.95</v>
      </c>
      <c r="M27" s="196">
        <v>1.02</v>
      </c>
      <c r="N27" s="196">
        <v>0.65</v>
      </c>
      <c r="O27" s="196">
        <v>0</v>
      </c>
      <c r="P27" s="196">
        <v>1.39</v>
      </c>
      <c r="Q27" s="196">
        <v>0.46</v>
      </c>
      <c r="R27" s="196">
        <v>0.48</v>
      </c>
      <c r="S27" s="196">
        <v>4.24</v>
      </c>
      <c r="T27" s="196">
        <v>0</v>
      </c>
      <c r="U27" s="196">
        <v>0.93</v>
      </c>
      <c r="V27" s="196">
        <v>1.08</v>
      </c>
      <c r="W27" s="196">
        <v>0.38</v>
      </c>
      <c r="X27" s="196">
        <v>1.63</v>
      </c>
      <c r="Y27" s="196">
        <v>0</v>
      </c>
      <c r="Z27" s="196">
        <v>25.79</v>
      </c>
      <c r="AA27" s="196">
        <v>1</v>
      </c>
      <c r="AB27" s="196">
        <v>0</v>
      </c>
      <c r="AC27" s="196">
        <v>1.25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11.68</v>
      </c>
      <c r="AL27" s="196">
        <v>0</v>
      </c>
      <c r="AM27" s="196">
        <v>0</v>
      </c>
      <c r="AN27" s="196">
        <v>0</v>
      </c>
      <c r="AO27" s="196">
        <v>274.62</v>
      </c>
      <c r="AP27" s="196">
        <v>8.16</v>
      </c>
      <c r="AQ27" s="196">
        <v>0</v>
      </c>
      <c r="AR27" s="196">
        <v>9.5</v>
      </c>
      <c r="AS27" s="196">
        <v>21.92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7.43</v>
      </c>
      <c r="L28" s="196">
        <v>212.18</v>
      </c>
      <c r="M28" s="196">
        <v>1.02</v>
      </c>
      <c r="N28" s="196">
        <v>0.65</v>
      </c>
      <c r="O28" s="196">
        <v>0</v>
      </c>
      <c r="P28" s="196">
        <v>1.39</v>
      </c>
      <c r="Q28" s="196">
        <v>0.46</v>
      </c>
      <c r="R28" s="196">
        <v>0.48</v>
      </c>
      <c r="S28" s="196">
        <v>4.24</v>
      </c>
      <c r="T28" s="196">
        <v>0</v>
      </c>
      <c r="U28" s="196">
        <v>0.93</v>
      </c>
      <c r="V28" s="196">
        <v>1.26</v>
      </c>
      <c r="W28" s="196">
        <v>0.38</v>
      </c>
      <c r="X28" s="196">
        <v>1.63</v>
      </c>
      <c r="Y28" s="196">
        <v>0</v>
      </c>
      <c r="Z28" s="196">
        <v>19.399999999999999</v>
      </c>
      <c r="AA28" s="196">
        <v>1</v>
      </c>
      <c r="AB28" s="196">
        <v>0</v>
      </c>
      <c r="AC28" s="196">
        <v>1.25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11.68</v>
      </c>
      <c r="AL28" s="196">
        <v>0</v>
      </c>
      <c r="AM28" s="196">
        <v>0</v>
      </c>
      <c r="AN28" s="196">
        <v>0</v>
      </c>
      <c r="AO28" s="196">
        <v>274.62</v>
      </c>
      <c r="AP28" s="196">
        <v>8.16</v>
      </c>
      <c r="AQ28" s="196">
        <v>0</v>
      </c>
      <c r="AR28" s="196">
        <v>9.5</v>
      </c>
      <c r="AS28" s="196">
        <v>21.92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7.43</v>
      </c>
      <c r="L29" s="196">
        <v>115.78</v>
      </c>
      <c r="M29" s="196">
        <v>1.02</v>
      </c>
      <c r="N29" s="196">
        <v>0.65</v>
      </c>
      <c r="O29" s="196">
        <v>0</v>
      </c>
      <c r="P29" s="196">
        <v>1.39</v>
      </c>
      <c r="Q29" s="196">
        <v>0.46</v>
      </c>
      <c r="R29" s="196">
        <v>0.48</v>
      </c>
      <c r="S29" s="196">
        <v>4.24</v>
      </c>
      <c r="T29" s="196">
        <v>0</v>
      </c>
      <c r="U29" s="196">
        <v>0.93</v>
      </c>
      <c r="V29" s="196">
        <v>0.75</v>
      </c>
      <c r="W29" s="196">
        <v>0.38</v>
      </c>
      <c r="X29" s="196">
        <v>1.63</v>
      </c>
      <c r="Y29" s="196">
        <v>0</v>
      </c>
      <c r="Z29" s="196">
        <v>5.66</v>
      </c>
      <c r="AA29" s="196">
        <v>1</v>
      </c>
      <c r="AB29" s="196">
        <v>0</v>
      </c>
      <c r="AC29" s="196">
        <v>1.25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11.68</v>
      </c>
      <c r="AL29" s="196">
        <v>0</v>
      </c>
      <c r="AM29" s="196">
        <v>0</v>
      </c>
      <c r="AN29" s="196">
        <v>0</v>
      </c>
      <c r="AO29" s="196">
        <v>274.62</v>
      </c>
      <c r="AP29" s="196">
        <v>8.16</v>
      </c>
      <c r="AQ29" s="196">
        <v>0</v>
      </c>
      <c r="AR29" s="196">
        <v>9.5</v>
      </c>
      <c r="AS29" s="196">
        <v>21.92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7.43</v>
      </c>
      <c r="L30" s="196">
        <v>20.83</v>
      </c>
      <c r="M30" s="196">
        <v>1.02</v>
      </c>
      <c r="N30" s="196">
        <v>0.65</v>
      </c>
      <c r="O30" s="196">
        <v>0</v>
      </c>
      <c r="P30" s="196">
        <v>1.39</v>
      </c>
      <c r="Q30" s="196">
        <v>0.46</v>
      </c>
      <c r="R30" s="196">
        <v>0.48</v>
      </c>
      <c r="S30" s="196">
        <v>4.24</v>
      </c>
      <c r="T30" s="196">
        <v>0</v>
      </c>
      <c r="U30" s="196">
        <v>0.93</v>
      </c>
      <c r="V30" s="196">
        <v>0.75</v>
      </c>
      <c r="W30" s="196">
        <v>0.38</v>
      </c>
      <c r="X30" s="196">
        <v>1.63</v>
      </c>
      <c r="Y30" s="196">
        <v>0</v>
      </c>
      <c r="Z30" s="196">
        <v>5.39</v>
      </c>
      <c r="AA30" s="196">
        <v>1</v>
      </c>
      <c r="AB30" s="196">
        <v>0</v>
      </c>
      <c r="AC30" s="196">
        <v>1.25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11.68</v>
      </c>
      <c r="AL30" s="196">
        <v>0</v>
      </c>
      <c r="AM30" s="196">
        <v>0</v>
      </c>
      <c r="AN30" s="196">
        <v>0</v>
      </c>
      <c r="AO30" s="196">
        <v>274.62</v>
      </c>
      <c r="AP30" s="196">
        <v>8.16</v>
      </c>
      <c r="AQ30" s="196">
        <v>0</v>
      </c>
      <c r="AR30" s="196">
        <v>9.5</v>
      </c>
      <c r="AS30" s="196">
        <v>21.92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7.43</v>
      </c>
      <c r="L31" s="196">
        <v>20.83</v>
      </c>
      <c r="M31" s="196">
        <v>1.02</v>
      </c>
      <c r="N31" s="196">
        <v>0.65</v>
      </c>
      <c r="O31" s="196">
        <v>0</v>
      </c>
      <c r="P31" s="196">
        <v>1.39</v>
      </c>
      <c r="Q31" s="196">
        <v>0.46</v>
      </c>
      <c r="R31" s="196">
        <v>0.48</v>
      </c>
      <c r="S31" s="196">
        <v>4.24</v>
      </c>
      <c r="T31" s="196">
        <v>0</v>
      </c>
      <c r="U31" s="196">
        <v>0.93</v>
      </c>
      <c r="V31" s="196">
        <v>0.75</v>
      </c>
      <c r="W31" s="196">
        <v>0.38</v>
      </c>
      <c r="X31" s="196">
        <v>1.63</v>
      </c>
      <c r="Y31" s="196">
        <v>0</v>
      </c>
      <c r="Z31" s="196">
        <v>5.39</v>
      </c>
      <c r="AA31" s="196">
        <v>1</v>
      </c>
      <c r="AB31" s="196">
        <v>0</v>
      </c>
      <c r="AC31" s="196">
        <v>1.25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14.98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9.5</v>
      </c>
      <c r="AS31" s="196">
        <v>21.92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0.72</v>
      </c>
      <c r="L32" s="196">
        <v>20.83</v>
      </c>
      <c r="M32" s="196">
        <v>1.02</v>
      </c>
      <c r="N32" s="196">
        <v>0.65</v>
      </c>
      <c r="O32" s="196">
        <v>0</v>
      </c>
      <c r="P32" s="196">
        <v>1.39</v>
      </c>
      <c r="Q32" s="196">
        <v>0.12</v>
      </c>
      <c r="R32" s="196">
        <v>0.48</v>
      </c>
      <c r="S32" s="196">
        <v>0.28999999999999998</v>
      </c>
      <c r="T32" s="196">
        <v>0</v>
      </c>
      <c r="U32" s="196">
        <v>0.93</v>
      </c>
      <c r="V32" s="196">
        <v>0.75</v>
      </c>
      <c r="W32" s="196">
        <v>0.38</v>
      </c>
      <c r="X32" s="196">
        <v>1.63</v>
      </c>
      <c r="Y32" s="196">
        <v>0</v>
      </c>
      <c r="Z32" s="196">
        <v>5.39</v>
      </c>
      <c r="AA32" s="196">
        <v>1</v>
      </c>
      <c r="AB32" s="196">
        <v>0</v>
      </c>
      <c r="AC32" s="196">
        <v>1.25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9.5</v>
      </c>
      <c r="AS32" s="196">
        <v>21.92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0.34</v>
      </c>
      <c r="L33" s="196">
        <v>20.83</v>
      </c>
      <c r="M33" s="196">
        <v>1.02</v>
      </c>
      <c r="N33" s="196">
        <v>0.65</v>
      </c>
      <c r="O33" s="196">
        <v>0</v>
      </c>
      <c r="P33" s="196">
        <v>1.39</v>
      </c>
      <c r="Q33" s="196">
        <v>0.12</v>
      </c>
      <c r="R33" s="196">
        <v>0.48</v>
      </c>
      <c r="S33" s="196">
        <v>0.28999999999999998</v>
      </c>
      <c r="T33" s="196">
        <v>0</v>
      </c>
      <c r="U33" s="196">
        <v>0.93</v>
      </c>
      <c r="V33" s="196">
        <v>0.75</v>
      </c>
      <c r="W33" s="196">
        <v>0.38</v>
      </c>
      <c r="X33" s="196">
        <v>1.63</v>
      </c>
      <c r="Y33" s="196">
        <v>0</v>
      </c>
      <c r="Z33" s="196">
        <v>5.39</v>
      </c>
      <c r="AA33" s="196">
        <v>1</v>
      </c>
      <c r="AB33" s="196">
        <v>0</v>
      </c>
      <c r="AC33" s="196">
        <v>1.25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9.5</v>
      </c>
      <c r="AS33" s="196">
        <v>21.92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0.34</v>
      </c>
      <c r="L34" s="196">
        <v>20.83</v>
      </c>
      <c r="M34" s="196">
        <v>1.02</v>
      </c>
      <c r="N34" s="196">
        <v>0.65</v>
      </c>
      <c r="O34" s="196">
        <v>0</v>
      </c>
      <c r="P34" s="196">
        <v>1.39</v>
      </c>
      <c r="Q34" s="196">
        <v>0.12</v>
      </c>
      <c r="R34" s="196">
        <v>0.48</v>
      </c>
      <c r="S34" s="196">
        <v>0.28999999999999998</v>
      </c>
      <c r="T34" s="196">
        <v>0</v>
      </c>
      <c r="U34" s="196">
        <v>0.93</v>
      </c>
      <c r="V34" s="196">
        <v>0.75</v>
      </c>
      <c r="W34" s="196">
        <v>0.38</v>
      </c>
      <c r="X34" s="196">
        <v>1.63</v>
      </c>
      <c r="Y34" s="196">
        <v>0</v>
      </c>
      <c r="Z34" s="196">
        <v>5.39</v>
      </c>
      <c r="AA34" s="196">
        <v>1</v>
      </c>
      <c r="AB34" s="196">
        <v>0</v>
      </c>
      <c r="AC34" s="196">
        <v>1.25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9.5</v>
      </c>
      <c r="AS34" s="196">
        <v>21.92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0.34</v>
      </c>
      <c r="L35" s="196">
        <v>20.83</v>
      </c>
      <c r="M35" s="196">
        <v>1.02</v>
      </c>
      <c r="N35" s="196">
        <v>0.65</v>
      </c>
      <c r="O35" s="196">
        <v>0</v>
      </c>
      <c r="P35" s="196">
        <v>1.39</v>
      </c>
      <c r="Q35" s="196">
        <v>0.12</v>
      </c>
      <c r="R35" s="196">
        <v>0.48</v>
      </c>
      <c r="S35" s="196">
        <v>0.28999999999999998</v>
      </c>
      <c r="T35" s="196">
        <v>0</v>
      </c>
      <c r="U35" s="196">
        <v>0.93</v>
      </c>
      <c r="V35" s="196">
        <v>0.75</v>
      </c>
      <c r="W35" s="196">
        <v>0.38</v>
      </c>
      <c r="X35" s="196">
        <v>1.63</v>
      </c>
      <c r="Y35" s="196">
        <v>0</v>
      </c>
      <c r="Z35" s="196">
        <v>5.39</v>
      </c>
      <c r="AA35" s="196">
        <v>1</v>
      </c>
      <c r="AB35" s="196">
        <v>0</v>
      </c>
      <c r="AC35" s="196">
        <v>1.25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1.0900000000000001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9.5</v>
      </c>
      <c r="AS35" s="196">
        <v>21.92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0.34</v>
      </c>
      <c r="L36" s="196">
        <v>20.83</v>
      </c>
      <c r="M36" s="196">
        <v>1.02</v>
      </c>
      <c r="N36" s="196">
        <v>0.65</v>
      </c>
      <c r="O36" s="196">
        <v>0</v>
      </c>
      <c r="P36" s="196">
        <v>1.39</v>
      </c>
      <c r="Q36" s="196">
        <v>0.12</v>
      </c>
      <c r="R36" s="196">
        <v>0.48</v>
      </c>
      <c r="S36" s="196">
        <v>0.28999999999999998</v>
      </c>
      <c r="T36" s="196">
        <v>0</v>
      </c>
      <c r="U36" s="196">
        <v>0.93</v>
      </c>
      <c r="V36" s="196">
        <v>0.75</v>
      </c>
      <c r="W36" s="196">
        <v>0.38</v>
      </c>
      <c r="X36" s="196">
        <v>1.63</v>
      </c>
      <c r="Y36" s="196">
        <v>0</v>
      </c>
      <c r="Z36" s="196">
        <v>5.39</v>
      </c>
      <c r="AA36" s="196">
        <v>1</v>
      </c>
      <c r="AB36" s="196">
        <v>0</v>
      </c>
      <c r="AC36" s="196">
        <v>1.25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9.5</v>
      </c>
      <c r="AS36" s="196">
        <v>21.92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0.34</v>
      </c>
      <c r="L37" s="196">
        <v>20.83</v>
      </c>
      <c r="M37" s="196">
        <v>1.02</v>
      </c>
      <c r="N37" s="196">
        <v>0.65</v>
      </c>
      <c r="O37" s="196">
        <v>0</v>
      </c>
      <c r="P37" s="196">
        <v>1.39</v>
      </c>
      <c r="Q37" s="196">
        <v>0.12</v>
      </c>
      <c r="R37" s="196">
        <v>0.48</v>
      </c>
      <c r="S37" s="196">
        <v>0.28999999999999998</v>
      </c>
      <c r="T37" s="196">
        <v>0</v>
      </c>
      <c r="U37" s="196">
        <v>0.93</v>
      </c>
      <c r="V37" s="196">
        <v>0.75</v>
      </c>
      <c r="W37" s="196">
        <v>0.38</v>
      </c>
      <c r="X37" s="196">
        <v>1.63</v>
      </c>
      <c r="Y37" s="196">
        <v>0</v>
      </c>
      <c r="Z37" s="196">
        <v>5.39</v>
      </c>
      <c r="AA37" s="196">
        <v>1</v>
      </c>
      <c r="AB37" s="196">
        <v>0</v>
      </c>
      <c r="AC37" s="196">
        <v>1.25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9.5</v>
      </c>
      <c r="AS37" s="196">
        <v>21.92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0.34</v>
      </c>
      <c r="L38" s="196">
        <v>20.83</v>
      </c>
      <c r="M38" s="196">
        <v>1.02</v>
      </c>
      <c r="N38" s="196">
        <v>0.65</v>
      </c>
      <c r="O38" s="196">
        <v>0</v>
      </c>
      <c r="P38" s="196">
        <v>1.39</v>
      </c>
      <c r="Q38" s="196">
        <v>0.12</v>
      </c>
      <c r="R38" s="196">
        <v>0.48</v>
      </c>
      <c r="S38" s="196">
        <v>0.28999999999999998</v>
      </c>
      <c r="T38" s="196">
        <v>0</v>
      </c>
      <c r="U38" s="196">
        <v>0.93</v>
      </c>
      <c r="V38" s="196">
        <v>0.75</v>
      </c>
      <c r="W38" s="196">
        <v>0.38</v>
      </c>
      <c r="X38" s="196">
        <v>1.63</v>
      </c>
      <c r="Y38" s="196">
        <v>0</v>
      </c>
      <c r="Z38" s="196">
        <v>5.39</v>
      </c>
      <c r="AA38" s="196">
        <v>1</v>
      </c>
      <c r="AB38" s="196">
        <v>0</v>
      </c>
      <c r="AC38" s="196">
        <v>1.25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9.5</v>
      </c>
      <c r="AS38" s="196">
        <v>21.92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0.34</v>
      </c>
      <c r="L39" s="196">
        <v>20.83</v>
      </c>
      <c r="M39" s="196">
        <v>1.02</v>
      </c>
      <c r="N39" s="196">
        <v>0.65</v>
      </c>
      <c r="O39" s="196">
        <v>0</v>
      </c>
      <c r="P39" s="196">
        <v>1.39</v>
      </c>
      <c r="Q39" s="196">
        <v>0.12</v>
      </c>
      <c r="R39" s="196">
        <v>0.48</v>
      </c>
      <c r="S39" s="196">
        <v>0.28999999999999998</v>
      </c>
      <c r="T39" s="196">
        <v>0</v>
      </c>
      <c r="U39" s="196">
        <v>0.93</v>
      </c>
      <c r="V39" s="196">
        <v>0.75</v>
      </c>
      <c r="W39" s="196">
        <v>0.38</v>
      </c>
      <c r="X39" s="196">
        <v>1.63</v>
      </c>
      <c r="Y39" s="196">
        <v>0</v>
      </c>
      <c r="Z39" s="196">
        <v>5.39</v>
      </c>
      <c r="AA39" s="196">
        <v>1</v>
      </c>
      <c r="AB39" s="196">
        <v>0</v>
      </c>
      <c r="AC39" s="196">
        <v>1.25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9.5</v>
      </c>
      <c r="AS39" s="196">
        <v>21.76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0.34</v>
      </c>
      <c r="L40" s="196">
        <v>20.83</v>
      </c>
      <c r="M40" s="196">
        <v>1.02</v>
      </c>
      <c r="N40" s="196">
        <v>0.65</v>
      </c>
      <c r="O40" s="196">
        <v>0</v>
      </c>
      <c r="P40" s="196">
        <v>1.39</v>
      </c>
      <c r="Q40" s="196">
        <v>0.12</v>
      </c>
      <c r="R40" s="196">
        <v>0.48</v>
      </c>
      <c r="S40" s="196">
        <v>0.28999999999999998</v>
      </c>
      <c r="T40" s="196">
        <v>0</v>
      </c>
      <c r="U40" s="196">
        <v>0.93</v>
      </c>
      <c r="V40" s="196">
        <v>0.75</v>
      </c>
      <c r="W40" s="196">
        <v>0.38</v>
      </c>
      <c r="X40" s="196">
        <v>1.63</v>
      </c>
      <c r="Y40" s="196">
        <v>0</v>
      </c>
      <c r="Z40" s="196">
        <v>5.39</v>
      </c>
      <c r="AA40" s="196">
        <v>1</v>
      </c>
      <c r="AB40" s="196">
        <v>0</v>
      </c>
      <c r="AC40" s="196">
        <v>1.25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1.0900000000000001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9.5</v>
      </c>
      <c r="AS40" s="196">
        <v>21.76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0.34</v>
      </c>
      <c r="L41" s="196">
        <v>20.83</v>
      </c>
      <c r="M41" s="196">
        <v>1.02</v>
      </c>
      <c r="N41" s="196">
        <v>0.65</v>
      </c>
      <c r="O41" s="196">
        <v>0</v>
      </c>
      <c r="P41" s="196">
        <v>1.39</v>
      </c>
      <c r="Q41" s="196">
        <v>0.12</v>
      </c>
      <c r="R41" s="196">
        <v>0.48</v>
      </c>
      <c r="S41" s="196">
        <v>0.28999999999999998</v>
      </c>
      <c r="T41" s="196">
        <v>0</v>
      </c>
      <c r="U41" s="196">
        <v>0.93</v>
      </c>
      <c r="V41" s="196">
        <v>0.75</v>
      </c>
      <c r="W41" s="196">
        <v>0.38</v>
      </c>
      <c r="X41" s="196">
        <v>1.63</v>
      </c>
      <c r="Y41" s="196">
        <v>0</v>
      </c>
      <c r="Z41" s="196">
        <v>5.39</v>
      </c>
      <c r="AA41" s="196">
        <v>1</v>
      </c>
      <c r="AB41" s="196">
        <v>0</v>
      </c>
      <c r="AC41" s="196">
        <v>1.25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1.0900000000000001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9.5</v>
      </c>
      <c r="AS41" s="196">
        <v>21.76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0.34</v>
      </c>
      <c r="L42" s="196">
        <v>20.83</v>
      </c>
      <c r="M42" s="196">
        <v>1.02</v>
      </c>
      <c r="N42" s="196">
        <v>0.65</v>
      </c>
      <c r="O42" s="196">
        <v>0</v>
      </c>
      <c r="P42" s="196">
        <v>1.39</v>
      </c>
      <c r="Q42" s="196">
        <v>0.12</v>
      </c>
      <c r="R42" s="196">
        <v>0.48</v>
      </c>
      <c r="S42" s="196">
        <v>0.28999999999999998</v>
      </c>
      <c r="T42" s="196">
        <v>0</v>
      </c>
      <c r="U42" s="196">
        <v>0.93</v>
      </c>
      <c r="V42" s="196">
        <v>0.75</v>
      </c>
      <c r="W42" s="196">
        <v>0.38</v>
      </c>
      <c r="X42" s="196">
        <v>1.63</v>
      </c>
      <c r="Y42" s="196">
        <v>0</v>
      </c>
      <c r="Z42" s="196">
        <v>5.39</v>
      </c>
      <c r="AA42" s="196">
        <v>1</v>
      </c>
      <c r="AB42" s="196">
        <v>0</v>
      </c>
      <c r="AC42" s="196">
        <v>1.25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1.0900000000000001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9.5</v>
      </c>
      <c r="AS42" s="196">
        <v>21.76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0.34</v>
      </c>
      <c r="L43" s="196">
        <v>20.83</v>
      </c>
      <c r="M43" s="196">
        <v>1.02</v>
      </c>
      <c r="N43" s="196">
        <v>0.65</v>
      </c>
      <c r="O43" s="196">
        <v>0</v>
      </c>
      <c r="P43" s="196">
        <v>1.39</v>
      </c>
      <c r="Q43" s="196">
        <v>0.12</v>
      </c>
      <c r="R43" s="196">
        <v>0.48</v>
      </c>
      <c r="S43" s="196">
        <v>0.28999999999999998</v>
      </c>
      <c r="T43" s="196">
        <v>0</v>
      </c>
      <c r="U43" s="196">
        <v>0.93</v>
      </c>
      <c r="V43" s="196">
        <v>0.75</v>
      </c>
      <c r="W43" s="196">
        <v>0.38</v>
      </c>
      <c r="X43" s="196">
        <v>1.63</v>
      </c>
      <c r="Y43" s="196">
        <v>0</v>
      </c>
      <c r="Z43" s="196">
        <v>5.39</v>
      </c>
      <c r="AA43" s="196">
        <v>1</v>
      </c>
      <c r="AB43" s="196">
        <v>0</v>
      </c>
      <c r="AC43" s="196">
        <v>1.25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1.0900000000000001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21.76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0.34</v>
      </c>
      <c r="L44" s="196">
        <v>20.83</v>
      </c>
      <c r="M44" s="196">
        <v>1.02</v>
      </c>
      <c r="N44" s="196">
        <v>0.65</v>
      </c>
      <c r="O44" s="196">
        <v>0</v>
      </c>
      <c r="P44" s="196">
        <v>1.39</v>
      </c>
      <c r="Q44" s="196">
        <v>0.12</v>
      </c>
      <c r="R44" s="196">
        <v>0.48</v>
      </c>
      <c r="S44" s="196">
        <v>0.28999999999999998</v>
      </c>
      <c r="T44" s="196">
        <v>0</v>
      </c>
      <c r="U44" s="196">
        <v>0.93</v>
      </c>
      <c r="V44" s="196">
        <v>0.75</v>
      </c>
      <c r="W44" s="196">
        <v>0.38</v>
      </c>
      <c r="X44" s="196">
        <v>1.63</v>
      </c>
      <c r="Y44" s="196">
        <v>0</v>
      </c>
      <c r="Z44" s="196">
        <v>5.39</v>
      </c>
      <c r="AA44" s="196">
        <v>1</v>
      </c>
      <c r="AB44" s="196">
        <v>0</v>
      </c>
      <c r="AC44" s="196">
        <v>1.25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1.0900000000000001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9.34</v>
      </c>
      <c r="AS44" s="196">
        <v>21.76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0.34</v>
      </c>
      <c r="L45" s="196">
        <v>20.83</v>
      </c>
      <c r="M45" s="196">
        <v>1.02</v>
      </c>
      <c r="N45" s="196">
        <v>0.65</v>
      </c>
      <c r="O45" s="196">
        <v>0</v>
      </c>
      <c r="P45" s="196">
        <v>1.39</v>
      </c>
      <c r="Q45" s="196">
        <v>0.12</v>
      </c>
      <c r="R45" s="196">
        <v>0.48</v>
      </c>
      <c r="S45" s="196">
        <v>0.28999999999999998</v>
      </c>
      <c r="T45" s="196">
        <v>0</v>
      </c>
      <c r="U45" s="196">
        <v>0.93</v>
      </c>
      <c r="V45" s="196">
        <v>0.75</v>
      </c>
      <c r="W45" s="196">
        <v>0.38</v>
      </c>
      <c r="X45" s="196">
        <v>1.63</v>
      </c>
      <c r="Y45" s="196">
        <v>0</v>
      </c>
      <c r="Z45" s="196">
        <v>5.39</v>
      </c>
      <c r="AA45" s="196">
        <v>1</v>
      </c>
      <c r="AB45" s="196">
        <v>0</v>
      </c>
      <c r="AC45" s="196">
        <v>1.25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1.0900000000000001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9.34</v>
      </c>
      <c r="AS45" s="196">
        <v>21.76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0.34</v>
      </c>
      <c r="L46" s="196">
        <v>20.83</v>
      </c>
      <c r="M46" s="196">
        <v>1.02</v>
      </c>
      <c r="N46" s="196">
        <v>0.65</v>
      </c>
      <c r="O46" s="196">
        <v>0</v>
      </c>
      <c r="P46" s="196">
        <v>1.39</v>
      </c>
      <c r="Q46" s="196">
        <v>0.12</v>
      </c>
      <c r="R46" s="196">
        <v>0.48</v>
      </c>
      <c r="S46" s="196">
        <v>0.28999999999999998</v>
      </c>
      <c r="T46" s="196">
        <v>0</v>
      </c>
      <c r="U46" s="196">
        <v>0.93</v>
      </c>
      <c r="V46" s="196">
        <v>0.75</v>
      </c>
      <c r="W46" s="196">
        <v>0.38</v>
      </c>
      <c r="X46" s="196">
        <v>1.63</v>
      </c>
      <c r="Y46" s="196">
        <v>0</v>
      </c>
      <c r="Z46" s="196">
        <v>5.39</v>
      </c>
      <c r="AA46" s="196">
        <v>1</v>
      </c>
      <c r="AB46" s="196">
        <v>0</v>
      </c>
      <c r="AC46" s="196">
        <v>1.25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1.0900000000000001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9.34</v>
      </c>
      <c r="AS46" s="196">
        <v>21.76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0.34</v>
      </c>
      <c r="L47" s="196">
        <v>20.83</v>
      </c>
      <c r="M47" s="196">
        <v>1.02</v>
      </c>
      <c r="N47" s="196">
        <v>0.65</v>
      </c>
      <c r="O47" s="196">
        <v>0</v>
      </c>
      <c r="P47" s="196">
        <v>1.39</v>
      </c>
      <c r="Q47" s="196">
        <v>0.12</v>
      </c>
      <c r="R47" s="196">
        <v>0.48</v>
      </c>
      <c r="S47" s="196">
        <v>0.28999999999999998</v>
      </c>
      <c r="T47" s="196">
        <v>0</v>
      </c>
      <c r="U47" s="196">
        <v>0.93</v>
      </c>
      <c r="V47" s="196">
        <v>0.75</v>
      </c>
      <c r="W47" s="196">
        <v>0.38</v>
      </c>
      <c r="X47" s="196">
        <v>1.63</v>
      </c>
      <c r="Y47" s="196">
        <v>0</v>
      </c>
      <c r="Z47" s="196">
        <v>5.39</v>
      </c>
      <c r="AA47" s="196">
        <v>1</v>
      </c>
      <c r="AB47" s="196">
        <v>0</v>
      </c>
      <c r="AC47" s="196">
        <v>1.25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9.34</v>
      </c>
      <c r="AS47" s="196">
        <v>21.76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0.34</v>
      </c>
      <c r="L48" s="196">
        <v>20.83</v>
      </c>
      <c r="M48" s="196">
        <v>1.02</v>
      </c>
      <c r="N48" s="196">
        <v>0.65</v>
      </c>
      <c r="O48" s="196">
        <v>0</v>
      </c>
      <c r="P48" s="196">
        <v>1.39</v>
      </c>
      <c r="Q48" s="196">
        <v>0.12</v>
      </c>
      <c r="R48" s="196">
        <v>0.48</v>
      </c>
      <c r="S48" s="196">
        <v>0.28999999999999998</v>
      </c>
      <c r="T48" s="196">
        <v>0</v>
      </c>
      <c r="U48" s="196">
        <v>0.93</v>
      </c>
      <c r="V48" s="196">
        <v>0.75</v>
      </c>
      <c r="W48" s="196">
        <v>0.38</v>
      </c>
      <c r="X48" s="196">
        <v>1.63</v>
      </c>
      <c r="Y48" s="196">
        <v>0</v>
      </c>
      <c r="Z48" s="196">
        <v>5.39</v>
      </c>
      <c r="AA48" s="196">
        <v>1</v>
      </c>
      <c r="AB48" s="196">
        <v>0</v>
      </c>
      <c r="AC48" s="196">
        <v>1.25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9.34</v>
      </c>
      <c r="AS48" s="196">
        <v>21.76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0.34</v>
      </c>
      <c r="L49" s="196">
        <v>20.83</v>
      </c>
      <c r="M49" s="196">
        <v>1.02</v>
      </c>
      <c r="N49" s="196">
        <v>0.65</v>
      </c>
      <c r="O49" s="196">
        <v>0</v>
      </c>
      <c r="P49" s="196">
        <v>1.39</v>
      </c>
      <c r="Q49" s="196">
        <v>0.12</v>
      </c>
      <c r="R49" s="196">
        <v>0.48</v>
      </c>
      <c r="S49" s="196">
        <v>0.28999999999999998</v>
      </c>
      <c r="T49" s="196">
        <v>0</v>
      </c>
      <c r="U49" s="196">
        <v>0.93</v>
      </c>
      <c r="V49" s="196">
        <v>0.75</v>
      </c>
      <c r="W49" s="196">
        <v>0.38</v>
      </c>
      <c r="X49" s="196">
        <v>1.63</v>
      </c>
      <c r="Y49" s="196">
        <v>0</v>
      </c>
      <c r="Z49" s="196">
        <v>5.39</v>
      </c>
      <c r="AA49" s="196">
        <v>1</v>
      </c>
      <c r="AB49" s="196">
        <v>0</v>
      </c>
      <c r="AC49" s="196">
        <v>1.25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9.34</v>
      </c>
      <c r="AS49" s="196">
        <v>21.76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0.34</v>
      </c>
      <c r="L50" s="196">
        <v>20.83</v>
      </c>
      <c r="M50" s="196">
        <v>1.02</v>
      </c>
      <c r="N50" s="196">
        <v>0.65</v>
      </c>
      <c r="O50" s="196">
        <v>0</v>
      </c>
      <c r="P50" s="196">
        <v>1.39</v>
      </c>
      <c r="Q50" s="196">
        <v>0.12</v>
      </c>
      <c r="R50" s="196">
        <v>0.48</v>
      </c>
      <c r="S50" s="196">
        <v>0.28999999999999998</v>
      </c>
      <c r="T50" s="196">
        <v>0</v>
      </c>
      <c r="U50" s="196">
        <v>0.93</v>
      </c>
      <c r="V50" s="196">
        <v>0.75</v>
      </c>
      <c r="W50" s="196">
        <v>0.38</v>
      </c>
      <c r="X50" s="196">
        <v>1.63</v>
      </c>
      <c r="Y50" s="196">
        <v>0</v>
      </c>
      <c r="Z50" s="196">
        <v>5.39</v>
      </c>
      <c r="AA50" s="196">
        <v>1</v>
      </c>
      <c r="AB50" s="196">
        <v>0</v>
      </c>
      <c r="AC50" s="196">
        <v>1.25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9.34</v>
      </c>
      <c r="AS50" s="196">
        <v>21.76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0.34</v>
      </c>
      <c r="L51" s="196">
        <v>20.83</v>
      </c>
      <c r="M51" s="196">
        <v>1.02</v>
      </c>
      <c r="N51" s="196">
        <v>0.65</v>
      </c>
      <c r="O51" s="196">
        <v>0</v>
      </c>
      <c r="P51" s="196">
        <v>1.39</v>
      </c>
      <c r="Q51" s="196">
        <v>0.12</v>
      </c>
      <c r="R51" s="196">
        <v>0.47</v>
      </c>
      <c r="S51" s="196">
        <v>0.28999999999999998</v>
      </c>
      <c r="T51" s="196">
        <v>0</v>
      </c>
      <c r="U51" s="196">
        <v>0.93</v>
      </c>
      <c r="V51" s="196">
        <v>0.2</v>
      </c>
      <c r="W51" s="196">
        <v>0.38</v>
      </c>
      <c r="X51" s="196">
        <v>1.63</v>
      </c>
      <c r="Y51" s="196">
        <v>0</v>
      </c>
      <c r="Z51" s="196">
        <v>5.39</v>
      </c>
      <c r="AA51" s="196">
        <v>1</v>
      </c>
      <c r="AB51" s="196">
        <v>0</v>
      </c>
      <c r="AC51" s="196">
        <v>1.25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9.34</v>
      </c>
      <c r="AS51" s="196">
        <v>21.76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7.43</v>
      </c>
      <c r="L52" s="196">
        <v>20.83</v>
      </c>
      <c r="M52" s="196">
        <v>1.02</v>
      </c>
      <c r="N52" s="196">
        <v>0.65</v>
      </c>
      <c r="O52" s="196">
        <v>0</v>
      </c>
      <c r="P52" s="196">
        <v>1.39</v>
      </c>
      <c r="Q52" s="196">
        <v>0.46</v>
      </c>
      <c r="R52" s="196">
        <v>0.47</v>
      </c>
      <c r="S52" s="196">
        <v>4.24</v>
      </c>
      <c r="T52" s="196">
        <v>0</v>
      </c>
      <c r="U52" s="196">
        <v>0.93</v>
      </c>
      <c r="V52" s="196">
        <v>0.2</v>
      </c>
      <c r="W52" s="196">
        <v>0.38</v>
      </c>
      <c r="X52" s="196">
        <v>1.63</v>
      </c>
      <c r="Y52" s="196">
        <v>0</v>
      </c>
      <c r="Z52" s="196">
        <v>5.39</v>
      </c>
      <c r="AA52" s="196">
        <v>1</v>
      </c>
      <c r="AB52" s="196">
        <v>0</v>
      </c>
      <c r="AC52" s="196">
        <v>1.25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19.61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9.34</v>
      </c>
      <c r="AS52" s="196">
        <v>21.76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7.43</v>
      </c>
      <c r="L53" s="196">
        <v>53.12</v>
      </c>
      <c r="M53" s="196">
        <v>1.02</v>
      </c>
      <c r="N53" s="196">
        <v>0.65</v>
      </c>
      <c r="O53" s="196">
        <v>0</v>
      </c>
      <c r="P53" s="196">
        <v>1.39</v>
      </c>
      <c r="Q53" s="196">
        <v>0.46</v>
      </c>
      <c r="R53" s="196">
        <v>0.47</v>
      </c>
      <c r="S53" s="196">
        <v>4.24</v>
      </c>
      <c r="T53" s="196">
        <v>0</v>
      </c>
      <c r="U53" s="196">
        <v>0.93</v>
      </c>
      <c r="V53" s="196">
        <v>0.2</v>
      </c>
      <c r="W53" s="196">
        <v>0.38</v>
      </c>
      <c r="X53" s="196">
        <v>1.63</v>
      </c>
      <c r="Y53" s="196">
        <v>0</v>
      </c>
      <c r="Z53" s="196">
        <v>5.39</v>
      </c>
      <c r="AA53" s="196">
        <v>1</v>
      </c>
      <c r="AB53" s="196">
        <v>0</v>
      </c>
      <c r="AC53" s="196">
        <v>1.25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19.61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9.34</v>
      </c>
      <c r="AS53" s="196">
        <v>21.76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7.43</v>
      </c>
      <c r="L54" s="196">
        <v>125.42</v>
      </c>
      <c r="M54" s="196">
        <v>1.02</v>
      </c>
      <c r="N54" s="196">
        <v>0.65</v>
      </c>
      <c r="O54" s="196">
        <v>0</v>
      </c>
      <c r="P54" s="196">
        <v>1.39</v>
      </c>
      <c r="Q54" s="196">
        <v>0.46</v>
      </c>
      <c r="R54" s="196">
        <v>0.47</v>
      </c>
      <c r="S54" s="196">
        <v>4.24</v>
      </c>
      <c r="T54" s="196">
        <v>0</v>
      </c>
      <c r="U54" s="196">
        <v>0.93</v>
      </c>
      <c r="V54" s="196">
        <v>0.2</v>
      </c>
      <c r="W54" s="196">
        <v>0.38</v>
      </c>
      <c r="X54" s="196">
        <v>1.63</v>
      </c>
      <c r="Y54" s="196">
        <v>0</v>
      </c>
      <c r="Z54" s="196">
        <v>5.39</v>
      </c>
      <c r="AA54" s="196">
        <v>1</v>
      </c>
      <c r="AB54" s="196">
        <v>0</v>
      </c>
      <c r="AC54" s="196">
        <v>1.25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19.61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9.34</v>
      </c>
      <c r="AS54" s="196">
        <v>21.76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7.43</v>
      </c>
      <c r="L55" s="196">
        <v>226.64</v>
      </c>
      <c r="M55" s="196">
        <v>1.02</v>
      </c>
      <c r="N55" s="196">
        <v>0.65</v>
      </c>
      <c r="O55" s="196">
        <v>0</v>
      </c>
      <c r="P55" s="196">
        <v>1.39</v>
      </c>
      <c r="Q55" s="196">
        <v>0.46</v>
      </c>
      <c r="R55" s="196">
        <v>0.47</v>
      </c>
      <c r="S55" s="196">
        <v>4.24</v>
      </c>
      <c r="T55" s="196">
        <v>0</v>
      </c>
      <c r="U55" s="196">
        <v>0.93</v>
      </c>
      <c r="V55" s="196">
        <v>0.2</v>
      </c>
      <c r="W55" s="196">
        <v>0.38</v>
      </c>
      <c r="X55" s="196">
        <v>1.63</v>
      </c>
      <c r="Y55" s="196">
        <v>0</v>
      </c>
      <c r="Z55" s="196">
        <v>5.39</v>
      </c>
      <c r="AA55" s="196">
        <v>1</v>
      </c>
      <c r="AB55" s="196">
        <v>0</v>
      </c>
      <c r="AC55" s="196">
        <v>1.25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12.13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9.34</v>
      </c>
      <c r="AS55" s="196">
        <v>21.76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7.43</v>
      </c>
      <c r="L56" s="196">
        <v>271.95</v>
      </c>
      <c r="M56" s="196">
        <v>1.02</v>
      </c>
      <c r="N56" s="196">
        <v>0.65</v>
      </c>
      <c r="O56" s="196">
        <v>0</v>
      </c>
      <c r="P56" s="196">
        <v>1.39</v>
      </c>
      <c r="Q56" s="196">
        <v>0.46</v>
      </c>
      <c r="R56" s="196">
        <v>0.47</v>
      </c>
      <c r="S56" s="196">
        <v>4.24</v>
      </c>
      <c r="T56" s="196">
        <v>0</v>
      </c>
      <c r="U56" s="196">
        <v>0.93</v>
      </c>
      <c r="V56" s="196">
        <v>0.2</v>
      </c>
      <c r="W56" s="196">
        <v>0.38</v>
      </c>
      <c r="X56" s="196">
        <v>1.63</v>
      </c>
      <c r="Y56" s="196">
        <v>0</v>
      </c>
      <c r="Z56" s="196">
        <v>5.39</v>
      </c>
      <c r="AA56" s="196">
        <v>1</v>
      </c>
      <c r="AB56" s="196">
        <v>0</v>
      </c>
      <c r="AC56" s="196">
        <v>1.25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12.13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9.34</v>
      </c>
      <c r="AS56" s="196">
        <v>21.76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7.43</v>
      </c>
      <c r="L57" s="196">
        <v>271.95</v>
      </c>
      <c r="M57" s="196">
        <v>1.02</v>
      </c>
      <c r="N57" s="196">
        <v>0.65</v>
      </c>
      <c r="O57" s="196">
        <v>0</v>
      </c>
      <c r="P57" s="196">
        <v>1.39</v>
      </c>
      <c r="Q57" s="196">
        <v>0.46</v>
      </c>
      <c r="R57" s="196">
        <v>0.47</v>
      </c>
      <c r="S57" s="196">
        <v>4.24</v>
      </c>
      <c r="T57" s="196">
        <v>0</v>
      </c>
      <c r="U57" s="196">
        <v>0.93</v>
      </c>
      <c r="V57" s="196">
        <v>0.2</v>
      </c>
      <c r="W57" s="196">
        <v>0.38</v>
      </c>
      <c r="X57" s="196">
        <v>1.63</v>
      </c>
      <c r="Y57" s="196">
        <v>0</v>
      </c>
      <c r="Z57" s="196">
        <v>5.39</v>
      </c>
      <c r="AA57" s="196">
        <v>1</v>
      </c>
      <c r="AB57" s="196">
        <v>0</v>
      </c>
      <c r="AC57" s="196">
        <v>1.25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9.34</v>
      </c>
      <c r="AS57" s="196">
        <v>21.76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7.43</v>
      </c>
      <c r="L58" s="196">
        <v>271.95</v>
      </c>
      <c r="M58" s="196">
        <v>1.02</v>
      </c>
      <c r="N58" s="196">
        <v>0.65</v>
      </c>
      <c r="O58" s="196">
        <v>0</v>
      </c>
      <c r="P58" s="196">
        <v>1.39</v>
      </c>
      <c r="Q58" s="196">
        <v>0.46</v>
      </c>
      <c r="R58" s="196">
        <v>0.47</v>
      </c>
      <c r="S58" s="196">
        <v>4.24</v>
      </c>
      <c r="T58" s="196">
        <v>0</v>
      </c>
      <c r="U58" s="196">
        <v>0.93</v>
      </c>
      <c r="V58" s="196">
        <v>0.2</v>
      </c>
      <c r="W58" s="196">
        <v>0.38</v>
      </c>
      <c r="X58" s="196">
        <v>1.63</v>
      </c>
      <c r="Y58" s="196">
        <v>0</v>
      </c>
      <c r="Z58" s="196">
        <v>5.39</v>
      </c>
      <c r="AA58" s="196">
        <v>1</v>
      </c>
      <c r="AB58" s="196">
        <v>0</v>
      </c>
      <c r="AC58" s="196">
        <v>1.25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9.34</v>
      </c>
      <c r="AS58" s="196">
        <v>21.76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7.43</v>
      </c>
      <c r="L59" s="196">
        <v>271.95</v>
      </c>
      <c r="M59" s="196">
        <v>1.02</v>
      </c>
      <c r="N59" s="196">
        <v>0.65</v>
      </c>
      <c r="O59" s="196">
        <v>0</v>
      </c>
      <c r="P59" s="196">
        <v>1.39</v>
      </c>
      <c r="Q59" s="196">
        <v>0.46</v>
      </c>
      <c r="R59" s="196">
        <v>0.47</v>
      </c>
      <c r="S59" s="196">
        <v>4.24</v>
      </c>
      <c r="T59" s="196">
        <v>0</v>
      </c>
      <c r="U59" s="196">
        <v>0.93</v>
      </c>
      <c r="V59" s="196">
        <v>0.2</v>
      </c>
      <c r="W59" s="196">
        <v>0.38</v>
      </c>
      <c r="X59" s="196">
        <v>1.63</v>
      </c>
      <c r="Y59" s="196">
        <v>0</v>
      </c>
      <c r="Z59" s="196">
        <v>5.39</v>
      </c>
      <c r="AA59" s="196">
        <v>1</v>
      </c>
      <c r="AB59" s="196">
        <v>0</v>
      </c>
      <c r="AC59" s="196">
        <v>1.25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9.34</v>
      </c>
      <c r="AS59" s="196">
        <v>21.76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7.43</v>
      </c>
      <c r="L60" s="196">
        <v>250.74</v>
      </c>
      <c r="M60" s="196">
        <v>1.02</v>
      </c>
      <c r="N60" s="196">
        <v>0.65</v>
      </c>
      <c r="O60" s="196">
        <v>0</v>
      </c>
      <c r="P60" s="196">
        <v>1.39</v>
      </c>
      <c r="Q60" s="196">
        <v>0.46</v>
      </c>
      <c r="R60" s="196">
        <v>0.47</v>
      </c>
      <c r="S60" s="196">
        <v>4.24</v>
      </c>
      <c r="T60" s="196">
        <v>0</v>
      </c>
      <c r="U60" s="196">
        <v>0.93</v>
      </c>
      <c r="V60" s="196">
        <v>0.2</v>
      </c>
      <c r="W60" s="196">
        <v>0.38</v>
      </c>
      <c r="X60" s="196">
        <v>1.63</v>
      </c>
      <c r="Y60" s="196">
        <v>0</v>
      </c>
      <c r="Z60" s="196">
        <v>5.39</v>
      </c>
      <c r="AA60" s="196">
        <v>1</v>
      </c>
      <c r="AB60" s="196">
        <v>0</v>
      </c>
      <c r="AC60" s="196">
        <v>1.25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9.34</v>
      </c>
      <c r="AS60" s="196">
        <v>21.76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7.43</v>
      </c>
      <c r="L61" s="196">
        <v>221.82</v>
      </c>
      <c r="M61" s="196">
        <v>1.02</v>
      </c>
      <c r="N61" s="196">
        <v>0.65</v>
      </c>
      <c r="O61" s="196">
        <v>0</v>
      </c>
      <c r="P61" s="196">
        <v>1.39</v>
      </c>
      <c r="Q61" s="196">
        <v>0.46</v>
      </c>
      <c r="R61" s="196">
        <v>0.47</v>
      </c>
      <c r="S61" s="196">
        <v>4.24</v>
      </c>
      <c r="T61" s="196">
        <v>0</v>
      </c>
      <c r="U61" s="196">
        <v>0.93</v>
      </c>
      <c r="V61" s="196">
        <v>0.3</v>
      </c>
      <c r="W61" s="196">
        <v>0.38</v>
      </c>
      <c r="X61" s="196">
        <v>1.63</v>
      </c>
      <c r="Y61" s="196">
        <v>0</v>
      </c>
      <c r="Z61" s="196">
        <v>5.39</v>
      </c>
      <c r="AA61" s="196">
        <v>1</v>
      </c>
      <c r="AB61" s="196">
        <v>0</v>
      </c>
      <c r="AC61" s="196">
        <v>1.25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9.34</v>
      </c>
      <c r="AS61" s="196">
        <v>21.76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7.43</v>
      </c>
      <c r="L62" s="196">
        <v>221.82</v>
      </c>
      <c r="M62" s="196">
        <v>1.02</v>
      </c>
      <c r="N62" s="196">
        <v>0.65</v>
      </c>
      <c r="O62" s="196">
        <v>0</v>
      </c>
      <c r="P62" s="196">
        <v>1.39</v>
      </c>
      <c r="Q62" s="196">
        <v>0.46</v>
      </c>
      <c r="R62" s="196">
        <v>0.47</v>
      </c>
      <c r="S62" s="196">
        <v>4.24</v>
      </c>
      <c r="T62" s="196">
        <v>0</v>
      </c>
      <c r="U62" s="196">
        <v>0.93</v>
      </c>
      <c r="V62" s="196">
        <v>0.2</v>
      </c>
      <c r="W62" s="196">
        <v>0.38</v>
      </c>
      <c r="X62" s="196">
        <v>1.63</v>
      </c>
      <c r="Y62" s="196">
        <v>0</v>
      </c>
      <c r="Z62" s="196">
        <v>5.39</v>
      </c>
      <c r="AA62" s="196">
        <v>1</v>
      </c>
      <c r="AB62" s="196">
        <v>0</v>
      </c>
      <c r="AC62" s="196">
        <v>1.25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9.34</v>
      </c>
      <c r="AS62" s="196">
        <v>21.76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7.43</v>
      </c>
      <c r="L63" s="196">
        <v>221.82</v>
      </c>
      <c r="M63" s="196">
        <v>1.02</v>
      </c>
      <c r="N63" s="196">
        <v>0.65</v>
      </c>
      <c r="O63" s="196">
        <v>0</v>
      </c>
      <c r="P63" s="196">
        <v>1.39</v>
      </c>
      <c r="Q63" s="196">
        <v>0.46</v>
      </c>
      <c r="R63" s="196">
        <v>0.47</v>
      </c>
      <c r="S63" s="196">
        <v>4.24</v>
      </c>
      <c r="T63" s="196">
        <v>0</v>
      </c>
      <c r="U63" s="196">
        <v>0.93</v>
      </c>
      <c r="V63" s="196">
        <v>0.2</v>
      </c>
      <c r="W63" s="196">
        <v>0.38</v>
      </c>
      <c r="X63" s="196">
        <v>1.63</v>
      </c>
      <c r="Y63" s="196">
        <v>0</v>
      </c>
      <c r="Z63" s="196">
        <v>5.39</v>
      </c>
      <c r="AA63" s="196">
        <v>1</v>
      </c>
      <c r="AB63" s="196">
        <v>0</v>
      </c>
      <c r="AC63" s="196">
        <v>1.25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9.34</v>
      </c>
      <c r="AS63" s="196">
        <v>21.76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7.43</v>
      </c>
      <c r="L64" s="196">
        <v>221.82</v>
      </c>
      <c r="M64" s="196">
        <v>1.02</v>
      </c>
      <c r="N64" s="196">
        <v>0.65</v>
      </c>
      <c r="O64" s="196">
        <v>0</v>
      </c>
      <c r="P64" s="196">
        <v>1.39</v>
      </c>
      <c r="Q64" s="196">
        <v>0.46</v>
      </c>
      <c r="R64" s="196">
        <v>0.47</v>
      </c>
      <c r="S64" s="196">
        <v>4.24</v>
      </c>
      <c r="T64" s="196">
        <v>0</v>
      </c>
      <c r="U64" s="196">
        <v>0.93</v>
      </c>
      <c r="V64" s="196">
        <v>0.2</v>
      </c>
      <c r="W64" s="196">
        <v>0.38</v>
      </c>
      <c r="X64" s="196">
        <v>1.63</v>
      </c>
      <c r="Y64" s="196">
        <v>0</v>
      </c>
      <c r="Z64" s="196">
        <v>5.39</v>
      </c>
      <c r="AA64" s="196">
        <v>1</v>
      </c>
      <c r="AB64" s="196">
        <v>0</v>
      </c>
      <c r="AC64" s="196">
        <v>1.25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9.34</v>
      </c>
      <c r="AS64" s="196">
        <v>21.76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7.43</v>
      </c>
      <c r="L65" s="196">
        <v>173.62</v>
      </c>
      <c r="M65" s="196">
        <v>1.02</v>
      </c>
      <c r="N65" s="196">
        <v>0.65</v>
      </c>
      <c r="O65" s="196">
        <v>0</v>
      </c>
      <c r="P65" s="196">
        <v>1.39</v>
      </c>
      <c r="Q65" s="196">
        <v>0.46</v>
      </c>
      <c r="R65" s="196">
        <v>0.47</v>
      </c>
      <c r="S65" s="196">
        <v>4.24</v>
      </c>
      <c r="T65" s="196">
        <v>0</v>
      </c>
      <c r="U65" s="196">
        <v>0.93</v>
      </c>
      <c r="V65" s="196">
        <v>0.2</v>
      </c>
      <c r="W65" s="196">
        <v>0.38</v>
      </c>
      <c r="X65" s="196">
        <v>1.63</v>
      </c>
      <c r="Y65" s="196">
        <v>0</v>
      </c>
      <c r="Z65" s="196">
        <v>5.39</v>
      </c>
      <c r="AA65" s="196">
        <v>1</v>
      </c>
      <c r="AB65" s="196">
        <v>0</v>
      </c>
      <c r="AC65" s="196">
        <v>1.25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9.34</v>
      </c>
      <c r="AS65" s="196">
        <v>21.76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7.43</v>
      </c>
      <c r="L66" s="196">
        <v>96.5</v>
      </c>
      <c r="M66" s="196">
        <v>1.02</v>
      </c>
      <c r="N66" s="196">
        <v>0.65</v>
      </c>
      <c r="O66" s="196">
        <v>0</v>
      </c>
      <c r="P66" s="196">
        <v>1.39</v>
      </c>
      <c r="Q66" s="196">
        <v>0.46</v>
      </c>
      <c r="R66" s="196">
        <v>0.47</v>
      </c>
      <c r="S66" s="196">
        <v>4.24</v>
      </c>
      <c r="T66" s="196">
        <v>0</v>
      </c>
      <c r="U66" s="196">
        <v>0.93</v>
      </c>
      <c r="V66" s="196">
        <v>0.2</v>
      </c>
      <c r="W66" s="196">
        <v>0.38</v>
      </c>
      <c r="X66" s="196">
        <v>1.63</v>
      </c>
      <c r="Y66" s="196">
        <v>0</v>
      </c>
      <c r="Z66" s="196">
        <v>5.39</v>
      </c>
      <c r="AA66" s="196">
        <v>1</v>
      </c>
      <c r="AB66" s="196">
        <v>0</v>
      </c>
      <c r="AC66" s="196">
        <v>1.25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9.34</v>
      </c>
      <c r="AS66" s="196">
        <v>21.76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0.34</v>
      </c>
      <c r="L67" s="196">
        <v>29.55</v>
      </c>
      <c r="M67" s="196">
        <v>1.02</v>
      </c>
      <c r="N67" s="196">
        <v>0.65</v>
      </c>
      <c r="O67" s="196">
        <v>0</v>
      </c>
      <c r="P67" s="196">
        <v>1.39</v>
      </c>
      <c r="Q67" s="196">
        <v>0.14000000000000001</v>
      </c>
      <c r="R67" s="196">
        <v>0.47</v>
      </c>
      <c r="S67" s="196">
        <v>0.41</v>
      </c>
      <c r="T67" s="196">
        <v>0</v>
      </c>
      <c r="U67" s="196">
        <v>0.93</v>
      </c>
      <c r="V67" s="196">
        <v>0.2</v>
      </c>
      <c r="W67" s="196">
        <v>0.38</v>
      </c>
      <c r="X67" s="196">
        <v>1.63</v>
      </c>
      <c r="Y67" s="196">
        <v>0</v>
      </c>
      <c r="Z67" s="196">
        <v>5.39</v>
      </c>
      <c r="AA67" s="196">
        <v>1</v>
      </c>
      <c r="AB67" s="196">
        <v>0</v>
      </c>
      <c r="AC67" s="196">
        <v>1.25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1.0900000000000001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9.5</v>
      </c>
      <c r="AS67" s="196">
        <v>21.76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0.34</v>
      </c>
      <c r="L68" s="196">
        <v>20.83</v>
      </c>
      <c r="M68" s="196">
        <v>1.02</v>
      </c>
      <c r="N68" s="196">
        <v>0.65</v>
      </c>
      <c r="O68" s="196">
        <v>0</v>
      </c>
      <c r="P68" s="196">
        <v>1.39</v>
      </c>
      <c r="Q68" s="196">
        <v>0.12</v>
      </c>
      <c r="R68" s="196">
        <v>0.47</v>
      </c>
      <c r="S68" s="196">
        <v>0.28999999999999998</v>
      </c>
      <c r="T68" s="196">
        <v>0</v>
      </c>
      <c r="U68" s="196">
        <v>0.93</v>
      </c>
      <c r="V68" s="196">
        <v>0.2</v>
      </c>
      <c r="W68" s="196">
        <v>0.38</v>
      </c>
      <c r="X68" s="196">
        <v>1.63</v>
      </c>
      <c r="Y68" s="196">
        <v>0</v>
      </c>
      <c r="Z68" s="196">
        <v>5.39</v>
      </c>
      <c r="AA68" s="196">
        <v>1</v>
      </c>
      <c r="AB68" s="196">
        <v>0</v>
      </c>
      <c r="AC68" s="196">
        <v>1.25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1.0900000000000001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9.5</v>
      </c>
      <c r="AS68" s="196">
        <v>21.76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0.34</v>
      </c>
      <c r="L69" s="196">
        <v>20.83</v>
      </c>
      <c r="M69" s="196">
        <v>1.02</v>
      </c>
      <c r="N69" s="196">
        <v>0.65</v>
      </c>
      <c r="O69" s="196">
        <v>0</v>
      </c>
      <c r="P69" s="196">
        <v>1.39</v>
      </c>
      <c r="Q69" s="196">
        <v>0.12</v>
      </c>
      <c r="R69" s="196">
        <v>0.47</v>
      </c>
      <c r="S69" s="196">
        <v>0.28999999999999998</v>
      </c>
      <c r="T69" s="196">
        <v>0</v>
      </c>
      <c r="U69" s="196">
        <v>0.93</v>
      </c>
      <c r="V69" s="196">
        <v>0.2</v>
      </c>
      <c r="W69" s="196">
        <v>0.38</v>
      </c>
      <c r="X69" s="196">
        <v>1.63</v>
      </c>
      <c r="Y69" s="196">
        <v>0</v>
      </c>
      <c r="Z69" s="196">
        <v>5.39</v>
      </c>
      <c r="AA69" s="196">
        <v>1</v>
      </c>
      <c r="AB69" s="196">
        <v>0</v>
      </c>
      <c r="AC69" s="196">
        <v>1.25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21.21</v>
      </c>
      <c r="AI69" s="196">
        <v>14.46</v>
      </c>
      <c r="AJ69" s="196">
        <v>0</v>
      </c>
      <c r="AK69" s="196">
        <v>1.0900000000000001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9.5</v>
      </c>
      <c r="AS69" s="196">
        <v>21.76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0.34</v>
      </c>
      <c r="L70" s="196">
        <v>20.83</v>
      </c>
      <c r="M70" s="196">
        <v>1.02</v>
      </c>
      <c r="N70" s="196">
        <v>0.65</v>
      </c>
      <c r="O70" s="196">
        <v>0</v>
      </c>
      <c r="P70" s="196">
        <v>1.39</v>
      </c>
      <c r="Q70" s="196">
        <v>0.12</v>
      </c>
      <c r="R70" s="196">
        <v>0.47</v>
      </c>
      <c r="S70" s="196">
        <v>0.28999999999999998</v>
      </c>
      <c r="T70" s="196">
        <v>0</v>
      </c>
      <c r="U70" s="196">
        <v>0.93</v>
      </c>
      <c r="V70" s="196">
        <v>0.2</v>
      </c>
      <c r="W70" s="196">
        <v>0.38</v>
      </c>
      <c r="X70" s="196">
        <v>1.63</v>
      </c>
      <c r="Y70" s="196">
        <v>0</v>
      </c>
      <c r="Z70" s="196">
        <v>5.39</v>
      </c>
      <c r="AA70" s="196">
        <v>1</v>
      </c>
      <c r="AB70" s="196">
        <v>0</v>
      </c>
      <c r="AC70" s="196">
        <v>1.25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21.21</v>
      </c>
      <c r="AI70" s="196">
        <v>14.46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9.5</v>
      </c>
      <c r="AS70" s="196">
        <v>21.76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0.34</v>
      </c>
      <c r="L71" s="196">
        <v>20.83</v>
      </c>
      <c r="M71" s="196">
        <v>1.02</v>
      </c>
      <c r="N71" s="196">
        <v>0.65</v>
      </c>
      <c r="O71" s="196">
        <v>0</v>
      </c>
      <c r="P71" s="196">
        <v>1.39</v>
      </c>
      <c r="Q71" s="196">
        <v>0.12</v>
      </c>
      <c r="R71" s="196">
        <v>0.47</v>
      </c>
      <c r="S71" s="196">
        <v>0.28999999999999998</v>
      </c>
      <c r="T71" s="196">
        <v>0</v>
      </c>
      <c r="U71" s="196">
        <v>0.93</v>
      </c>
      <c r="V71" s="196">
        <v>0.2</v>
      </c>
      <c r="W71" s="196">
        <v>0.38</v>
      </c>
      <c r="X71" s="196">
        <v>1.63</v>
      </c>
      <c r="Y71" s="196">
        <v>0</v>
      </c>
      <c r="Z71" s="196">
        <v>5.39</v>
      </c>
      <c r="AA71" s="196">
        <v>1</v>
      </c>
      <c r="AB71" s="196">
        <v>0</v>
      </c>
      <c r="AC71" s="196">
        <v>0.62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21.21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9.5</v>
      </c>
      <c r="AS71" s="196">
        <v>21.76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0.34</v>
      </c>
      <c r="L72" s="196">
        <v>20.83</v>
      </c>
      <c r="M72" s="196">
        <v>1.02</v>
      </c>
      <c r="N72" s="196">
        <v>0.65</v>
      </c>
      <c r="O72" s="196">
        <v>0</v>
      </c>
      <c r="P72" s="196">
        <v>1.39</v>
      </c>
      <c r="Q72" s="196">
        <v>0.12</v>
      </c>
      <c r="R72" s="196">
        <v>0.47</v>
      </c>
      <c r="S72" s="196">
        <v>0.28999999999999998</v>
      </c>
      <c r="T72" s="196">
        <v>0</v>
      </c>
      <c r="U72" s="196">
        <v>0.93</v>
      </c>
      <c r="V72" s="196">
        <v>0.2</v>
      </c>
      <c r="W72" s="196">
        <v>0.38</v>
      </c>
      <c r="X72" s="196">
        <v>1.63</v>
      </c>
      <c r="Y72" s="196">
        <v>0</v>
      </c>
      <c r="Z72" s="196">
        <v>5.39</v>
      </c>
      <c r="AA72" s="196">
        <v>1</v>
      </c>
      <c r="AB72" s="196">
        <v>0</v>
      </c>
      <c r="AC72" s="196">
        <v>0.62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21.21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9.5</v>
      </c>
      <c r="AS72" s="196">
        <v>21.76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0.34</v>
      </c>
      <c r="L73" s="196">
        <v>20.83</v>
      </c>
      <c r="M73" s="196">
        <v>1.02</v>
      </c>
      <c r="N73" s="196">
        <v>0.65</v>
      </c>
      <c r="O73" s="196">
        <v>0</v>
      </c>
      <c r="P73" s="196">
        <v>1.39</v>
      </c>
      <c r="Q73" s="196">
        <v>0.12</v>
      </c>
      <c r="R73" s="196">
        <v>0.47</v>
      </c>
      <c r="S73" s="196">
        <v>0.28999999999999998</v>
      </c>
      <c r="T73" s="196">
        <v>0</v>
      </c>
      <c r="U73" s="196">
        <v>0.93</v>
      </c>
      <c r="V73" s="196">
        <v>0.2</v>
      </c>
      <c r="W73" s="196">
        <v>0.38</v>
      </c>
      <c r="X73" s="196">
        <v>1.63</v>
      </c>
      <c r="Y73" s="196">
        <v>0</v>
      </c>
      <c r="Z73" s="196">
        <v>5.39</v>
      </c>
      <c r="AA73" s="196">
        <v>1</v>
      </c>
      <c r="AB73" s="196">
        <v>0</v>
      </c>
      <c r="AC73" s="196">
        <v>0.62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21.21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9.5</v>
      </c>
      <c r="AS73" s="196">
        <v>21.76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0.34</v>
      </c>
      <c r="L74" s="196">
        <v>20.83</v>
      </c>
      <c r="M74" s="196">
        <v>1.02</v>
      </c>
      <c r="N74" s="196">
        <v>0.65</v>
      </c>
      <c r="O74" s="196">
        <v>0</v>
      </c>
      <c r="P74" s="196">
        <v>1.39</v>
      </c>
      <c r="Q74" s="196">
        <v>0.12</v>
      </c>
      <c r="R74" s="196">
        <v>0.47</v>
      </c>
      <c r="S74" s="196">
        <v>0.28999999999999998</v>
      </c>
      <c r="T74" s="196">
        <v>0</v>
      </c>
      <c r="U74" s="196">
        <v>0.93</v>
      </c>
      <c r="V74" s="196">
        <v>0.2</v>
      </c>
      <c r="W74" s="196">
        <v>0.38</v>
      </c>
      <c r="X74" s="196">
        <v>1.63</v>
      </c>
      <c r="Y74" s="196">
        <v>0</v>
      </c>
      <c r="Z74" s="196">
        <v>5.39</v>
      </c>
      <c r="AA74" s="196">
        <v>1</v>
      </c>
      <c r="AB74" s="196">
        <v>0</v>
      </c>
      <c r="AC74" s="196">
        <v>0.62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21.21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9.5</v>
      </c>
      <c r="AS74" s="196">
        <v>21.76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0.34</v>
      </c>
      <c r="L75" s="196">
        <v>20.83</v>
      </c>
      <c r="M75" s="196">
        <v>1.02</v>
      </c>
      <c r="N75" s="196">
        <v>0.65</v>
      </c>
      <c r="O75" s="196">
        <v>0</v>
      </c>
      <c r="P75" s="196">
        <v>1.39</v>
      </c>
      <c r="Q75" s="196">
        <v>0.12</v>
      </c>
      <c r="R75" s="196">
        <v>0.47</v>
      </c>
      <c r="S75" s="196">
        <v>0.28999999999999998</v>
      </c>
      <c r="T75" s="196">
        <v>0</v>
      </c>
      <c r="U75" s="196">
        <v>0.93</v>
      </c>
      <c r="V75" s="196">
        <v>0.2</v>
      </c>
      <c r="W75" s="196">
        <v>0.38</v>
      </c>
      <c r="X75" s="196">
        <v>1.63</v>
      </c>
      <c r="Y75" s="196">
        <v>0</v>
      </c>
      <c r="Z75" s="196">
        <v>5.39</v>
      </c>
      <c r="AA75" s="196">
        <v>1</v>
      </c>
      <c r="AB75" s="196">
        <v>0</v>
      </c>
      <c r="AC75" s="196">
        <v>0.62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21.21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9.5</v>
      </c>
      <c r="AS75" s="196">
        <v>21.92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0.34</v>
      </c>
      <c r="L76" s="196">
        <v>20.83</v>
      </c>
      <c r="M76" s="196">
        <v>1.02</v>
      </c>
      <c r="N76" s="196">
        <v>0.65</v>
      </c>
      <c r="O76" s="196">
        <v>0</v>
      </c>
      <c r="P76" s="196">
        <v>1.39</v>
      </c>
      <c r="Q76" s="196">
        <v>0.12</v>
      </c>
      <c r="R76" s="196">
        <v>0.47</v>
      </c>
      <c r="S76" s="196">
        <v>0.28999999999999998</v>
      </c>
      <c r="T76" s="196">
        <v>0</v>
      </c>
      <c r="U76" s="196">
        <v>0.93</v>
      </c>
      <c r="V76" s="196">
        <v>0.2</v>
      </c>
      <c r="W76" s="196">
        <v>0.38</v>
      </c>
      <c r="X76" s="196">
        <v>1.63</v>
      </c>
      <c r="Y76" s="196">
        <v>0</v>
      </c>
      <c r="Z76" s="196">
        <v>5.39</v>
      </c>
      <c r="AA76" s="196">
        <v>1</v>
      </c>
      <c r="AB76" s="196">
        <v>0</v>
      </c>
      <c r="AC76" s="196">
        <v>0.94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21.21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9.5</v>
      </c>
      <c r="AS76" s="196">
        <v>21.92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0.34</v>
      </c>
      <c r="L77" s="196">
        <v>13.89</v>
      </c>
      <c r="M77" s="196">
        <v>1.02</v>
      </c>
      <c r="N77" s="196">
        <v>0.65</v>
      </c>
      <c r="O77" s="196">
        <v>0</v>
      </c>
      <c r="P77" s="196">
        <v>1.39</v>
      </c>
      <c r="Q77" s="196">
        <v>0.12</v>
      </c>
      <c r="R77" s="196">
        <v>0.47</v>
      </c>
      <c r="S77" s="196">
        <v>0.28999999999999998</v>
      </c>
      <c r="T77" s="196">
        <v>0</v>
      </c>
      <c r="U77" s="196">
        <v>0.93</v>
      </c>
      <c r="V77" s="196">
        <v>0.2</v>
      </c>
      <c r="W77" s="196">
        <v>0.38</v>
      </c>
      <c r="X77" s="196">
        <v>1.63</v>
      </c>
      <c r="Y77" s="196">
        <v>0</v>
      </c>
      <c r="Z77" s="196">
        <v>5.39</v>
      </c>
      <c r="AA77" s="196">
        <v>1</v>
      </c>
      <c r="AB77" s="196">
        <v>0</v>
      </c>
      <c r="AC77" s="196">
        <v>0.94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21.21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9.5</v>
      </c>
      <c r="AS77" s="196">
        <v>21.92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0.34</v>
      </c>
      <c r="L78" s="196">
        <v>13.89</v>
      </c>
      <c r="M78" s="196">
        <v>1.02</v>
      </c>
      <c r="N78" s="196">
        <v>0.65</v>
      </c>
      <c r="O78" s="196">
        <v>0</v>
      </c>
      <c r="P78" s="196">
        <v>1.39</v>
      </c>
      <c r="Q78" s="196">
        <v>0.12</v>
      </c>
      <c r="R78" s="196">
        <v>0.47</v>
      </c>
      <c r="S78" s="196">
        <v>0.28999999999999998</v>
      </c>
      <c r="T78" s="196">
        <v>0</v>
      </c>
      <c r="U78" s="196">
        <v>0.93</v>
      </c>
      <c r="V78" s="196">
        <v>0.2</v>
      </c>
      <c r="W78" s="196">
        <v>0.38</v>
      </c>
      <c r="X78" s="196">
        <v>1.63</v>
      </c>
      <c r="Y78" s="196">
        <v>0</v>
      </c>
      <c r="Z78" s="196">
        <v>5.39</v>
      </c>
      <c r="AA78" s="196">
        <v>1</v>
      </c>
      <c r="AB78" s="196">
        <v>0</v>
      </c>
      <c r="AC78" s="196">
        <v>0.94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21.21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9.5</v>
      </c>
      <c r="AS78" s="196">
        <v>21.92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0.34</v>
      </c>
      <c r="L79" s="196">
        <v>13.89</v>
      </c>
      <c r="M79" s="196">
        <v>1.02</v>
      </c>
      <c r="N79" s="196">
        <v>0.65</v>
      </c>
      <c r="O79" s="196">
        <v>0</v>
      </c>
      <c r="P79" s="196">
        <v>1.39</v>
      </c>
      <c r="Q79" s="196">
        <v>0.12</v>
      </c>
      <c r="R79" s="196">
        <v>0.47</v>
      </c>
      <c r="S79" s="196">
        <v>0.28999999999999998</v>
      </c>
      <c r="T79" s="196">
        <v>0</v>
      </c>
      <c r="U79" s="196">
        <v>0.93</v>
      </c>
      <c r="V79" s="196">
        <v>0.2</v>
      </c>
      <c r="W79" s="196">
        <v>0.38</v>
      </c>
      <c r="X79" s="196">
        <v>1.63</v>
      </c>
      <c r="Y79" s="196">
        <v>0</v>
      </c>
      <c r="Z79" s="196">
        <v>5.39</v>
      </c>
      <c r="AA79" s="196">
        <v>1</v>
      </c>
      <c r="AB79" s="196">
        <v>0</v>
      </c>
      <c r="AC79" s="196">
        <v>0.94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21.21</v>
      </c>
      <c r="AI79" s="196">
        <v>14.46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9.5</v>
      </c>
      <c r="AS79" s="196">
        <v>21.92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0.34</v>
      </c>
      <c r="L80" s="196">
        <v>13.89</v>
      </c>
      <c r="M80" s="196">
        <v>1.02</v>
      </c>
      <c r="N80" s="196">
        <v>0.65</v>
      </c>
      <c r="O80" s="196">
        <v>0</v>
      </c>
      <c r="P80" s="196">
        <v>1.39</v>
      </c>
      <c r="Q80" s="196">
        <v>0.12</v>
      </c>
      <c r="R80" s="196">
        <v>0.47</v>
      </c>
      <c r="S80" s="196">
        <v>0.28999999999999998</v>
      </c>
      <c r="T80" s="196">
        <v>0</v>
      </c>
      <c r="U80" s="196">
        <v>0.93</v>
      </c>
      <c r="V80" s="196">
        <v>0.2</v>
      </c>
      <c r="W80" s="196">
        <v>0.38</v>
      </c>
      <c r="X80" s="196">
        <v>1.63</v>
      </c>
      <c r="Y80" s="196">
        <v>0</v>
      </c>
      <c r="Z80" s="196">
        <v>5.39</v>
      </c>
      <c r="AA80" s="196">
        <v>1</v>
      </c>
      <c r="AB80" s="196">
        <v>0</v>
      </c>
      <c r="AC80" s="196">
        <v>0.94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21.21</v>
      </c>
      <c r="AI80" s="196">
        <v>14.46</v>
      </c>
      <c r="AJ80" s="196">
        <v>0</v>
      </c>
      <c r="AK80" s="196">
        <v>1.0900000000000001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9.5</v>
      </c>
      <c r="AS80" s="196">
        <v>21.92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0.34</v>
      </c>
      <c r="L81" s="196">
        <v>13.89</v>
      </c>
      <c r="M81" s="196">
        <v>1.02</v>
      </c>
      <c r="N81" s="196">
        <v>0.65</v>
      </c>
      <c r="O81" s="196">
        <v>0</v>
      </c>
      <c r="P81" s="196">
        <v>1.39</v>
      </c>
      <c r="Q81" s="196">
        <v>0.12</v>
      </c>
      <c r="R81" s="196">
        <v>0.47</v>
      </c>
      <c r="S81" s="196">
        <v>0.28999999999999998</v>
      </c>
      <c r="T81" s="196">
        <v>0</v>
      </c>
      <c r="U81" s="196">
        <v>0.93</v>
      </c>
      <c r="V81" s="196">
        <v>0.2</v>
      </c>
      <c r="W81" s="196">
        <v>0.38</v>
      </c>
      <c r="X81" s="196">
        <v>1.63</v>
      </c>
      <c r="Y81" s="196">
        <v>0</v>
      </c>
      <c r="Z81" s="196">
        <v>5.39</v>
      </c>
      <c r="AA81" s="196">
        <v>1</v>
      </c>
      <c r="AB81" s="196">
        <v>0</v>
      </c>
      <c r="AC81" s="196">
        <v>0.94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1.0900000000000001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9.5</v>
      </c>
      <c r="AS81" s="196">
        <v>21.92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0.34</v>
      </c>
      <c r="L82" s="196">
        <v>13.89</v>
      </c>
      <c r="M82" s="196">
        <v>1.02</v>
      </c>
      <c r="N82" s="196">
        <v>0.65</v>
      </c>
      <c r="O82" s="196">
        <v>0</v>
      </c>
      <c r="P82" s="196">
        <v>1.39</v>
      </c>
      <c r="Q82" s="196">
        <v>0.12</v>
      </c>
      <c r="R82" s="196">
        <v>0.47</v>
      </c>
      <c r="S82" s="196">
        <v>0.28999999999999998</v>
      </c>
      <c r="T82" s="196">
        <v>0</v>
      </c>
      <c r="U82" s="196">
        <v>0.93</v>
      </c>
      <c r="V82" s="196">
        <v>0.2</v>
      </c>
      <c r="W82" s="196">
        <v>0.38</v>
      </c>
      <c r="X82" s="196">
        <v>1.63</v>
      </c>
      <c r="Y82" s="196">
        <v>0</v>
      </c>
      <c r="Z82" s="196">
        <v>5.39</v>
      </c>
      <c r="AA82" s="196">
        <v>1</v>
      </c>
      <c r="AB82" s="196">
        <v>0</v>
      </c>
      <c r="AC82" s="196">
        <v>0.94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1.0900000000000001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9.5</v>
      </c>
      <c r="AS82" s="196">
        <v>21.92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0.34</v>
      </c>
      <c r="L83" s="196">
        <v>13.89</v>
      </c>
      <c r="M83" s="196">
        <v>1.02</v>
      </c>
      <c r="N83" s="196">
        <v>0.65</v>
      </c>
      <c r="O83" s="196">
        <v>0</v>
      </c>
      <c r="P83" s="196">
        <v>1.39</v>
      </c>
      <c r="Q83" s="196">
        <v>0.12</v>
      </c>
      <c r="R83" s="196">
        <v>0.47</v>
      </c>
      <c r="S83" s="196">
        <v>0.28999999999999998</v>
      </c>
      <c r="T83" s="196">
        <v>0</v>
      </c>
      <c r="U83" s="196">
        <v>0.93</v>
      </c>
      <c r="V83" s="196">
        <v>0.2</v>
      </c>
      <c r="W83" s="196">
        <v>0.38</v>
      </c>
      <c r="X83" s="196">
        <v>1.63</v>
      </c>
      <c r="Y83" s="196">
        <v>0</v>
      </c>
      <c r="Z83" s="196">
        <v>5.39</v>
      </c>
      <c r="AA83" s="196">
        <v>1</v>
      </c>
      <c r="AB83" s="196">
        <v>0</v>
      </c>
      <c r="AC83" s="196">
        <v>0.94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9.5</v>
      </c>
      <c r="AS83" s="196">
        <v>21.92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0.34</v>
      </c>
      <c r="L84" s="196">
        <v>13.89</v>
      </c>
      <c r="M84" s="196">
        <v>1.02</v>
      </c>
      <c r="N84" s="196">
        <v>0.65</v>
      </c>
      <c r="O84" s="196">
        <v>0</v>
      </c>
      <c r="P84" s="196">
        <v>1.39</v>
      </c>
      <c r="Q84" s="196">
        <v>0.12</v>
      </c>
      <c r="R84" s="196">
        <v>0.47</v>
      </c>
      <c r="S84" s="196">
        <v>0.28999999999999998</v>
      </c>
      <c r="T84" s="196">
        <v>0</v>
      </c>
      <c r="U84" s="196">
        <v>0.93</v>
      </c>
      <c r="V84" s="196">
        <v>0.2</v>
      </c>
      <c r="W84" s="196">
        <v>0.38</v>
      </c>
      <c r="X84" s="196">
        <v>1.63</v>
      </c>
      <c r="Y84" s="196">
        <v>0</v>
      </c>
      <c r="Z84" s="196">
        <v>5.39</v>
      </c>
      <c r="AA84" s="196">
        <v>1</v>
      </c>
      <c r="AB84" s="196">
        <v>0</v>
      </c>
      <c r="AC84" s="196">
        <v>0.94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9.5</v>
      </c>
      <c r="AS84" s="196">
        <v>21.92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0.34</v>
      </c>
      <c r="L85" s="196">
        <v>17.420000000000002</v>
      </c>
      <c r="M85" s="196">
        <v>1.02</v>
      </c>
      <c r="N85" s="196">
        <v>0.65</v>
      </c>
      <c r="O85" s="196">
        <v>0</v>
      </c>
      <c r="P85" s="196">
        <v>1.39</v>
      </c>
      <c r="Q85" s="196">
        <v>0.12</v>
      </c>
      <c r="R85" s="196">
        <v>0.47</v>
      </c>
      <c r="S85" s="196">
        <v>0.28999999999999998</v>
      </c>
      <c r="T85" s="196">
        <v>0</v>
      </c>
      <c r="U85" s="196">
        <v>0.93</v>
      </c>
      <c r="V85" s="196">
        <v>0.2</v>
      </c>
      <c r="W85" s="196">
        <v>0.38</v>
      </c>
      <c r="X85" s="196">
        <v>1.63</v>
      </c>
      <c r="Y85" s="196">
        <v>0</v>
      </c>
      <c r="Z85" s="196">
        <v>5.39</v>
      </c>
      <c r="AA85" s="196">
        <v>1</v>
      </c>
      <c r="AB85" s="196">
        <v>0</v>
      </c>
      <c r="AC85" s="196">
        <v>0.94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9.5</v>
      </c>
      <c r="AS85" s="196">
        <v>21.92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0.34</v>
      </c>
      <c r="L86" s="196">
        <v>17.41</v>
      </c>
      <c r="M86" s="196">
        <v>1.02</v>
      </c>
      <c r="N86" s="196">
        <v>0.65</v>
      </c>
      <c r="O86" s="196">
        <v>0</v>
      </c>
      <c r="P86" s="196">
        <v>1.39</v>
      </c>
      <c r="Q86" s="196">
        <v>0.12</v>
      </c>
      <c r="R86" s="196">
        <v>0.47</v>
      </c>
      <c r="S86" s="196">
        <v>0.28999999999999998</v>
      </c>
      <c r="T86" s="196">
        <v>0</v>
      </c>
      <c r="U86" s="196">
        <v>0.93</v>
      </c>
      <c r="V86" s="196">
        <v>0.2</v>
      </c>
      <c r="W86" s="196">
        <v>0.38</v>
      </c>
      <c r="X86" s="196">
        <v>1.63</v>
      </c>
      <c r="Y86" s="196">
        <v>0</v>
      </c>
      <c r="Z86" s="196">
        <v>5.39</v>
      </c>
      <c r="AA86" s="196">
        <v>19.96</v>
      </c>
      <c r="AB86" s="196">
        <v>0</v>
      </c>
      <c r="AC86" s="196">
        <v>0.94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9.5</v>
      </c>
      <c r="AS86" s="196">
        <v>21.92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7.5</v>
      </c>
      <c r="L87" s="196">
        <v>17.420000000000002</v>
      </c>
      <c r="M87" s="196">
        <v>1.02</v>
      </c>
      <c r="N87" s="196">
        <v>0.65</v>
      </c>
      <c r="O87" s="196">
        <v>0</v>
      </c>
      <c r="P87" s="196">
        <v>1.39</v>
      </c>
      <c r="Q87" s="196">
        <v>0.56000000000000005</v>
      </c>
      <c r="R87" s="196">
        <v>0.92</v>
      </c>
      <c r="S87" s="196">
        <v>4.38</v>
      </c>
      <c r="T87" s="196">
        <v>0</v>
      </c>
      <c r="U87" s="196">
        <v>0.93</v>
      </c>
      <c r="V87" s="196">
        <v>0.2</v>
      </c>
      <c r="W87" s="196">
        <v>0.38</v>
      </c>
      <c r="X87" s="196">
        <v>1.63</v>
      </c>
      <c r="Y87" s="196">
        <v>0</v>
      </c>
      <c r="Z87" s="196">
        <v>5.39</v>
      </c>
      <c r="AA87" s="196">
        <v>19.96</v>
      </c>
      <c r="AB87" s="196">
        <v>0</v>
      </c>
      <c r="AC87" s="196">
        <v>0.94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13.75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9.5</v>
      </c>
      <c r="AS87" s="196">
        <v>21.92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7.5</v>
      </c>
      <c r="L88" s="196">
        <v>84.9</v>
      </c>
      <c r="M88" s="196">
        <v>1.02</v>
      </c>
      <c r="N88" s="196">
        <v>0.65</v>
      </c>
      <c r="O88" s="196">
        <v>0</v>
      </c>
      <c r="P88" s="196">
        <v>1.39</v>
      </c>
      <c r="Q88" s="196">
        <v>0.56000000000000005</v>
      </c>
      <c r="R88" s="196">
        <v>8.36</v>
      </c>
      <c r="S88" s="196">
        <v>4.38</v>
      </c>
      <c r="T88" s="196">
        <v>0</v>
      </c>
      <c r="U88" s="196">
        <v>0.93</v>
      </c>
      <c r="V88" s="196">
        <v>3.64</v>
      </c>
      <c r="W88" s="196">
        <v>0.38</v>
      </c>
      <c r="X88" s="196">
        <v>1.63</v>
      </c>
      <c r="Y88" s="196">
        <v>0</v>
      </c>
      <c r="Z88" s="196">
        <v>15.02</v>
      </c>
      <c r="AA88" s="196">
        <v>19.96</v>
      </c>
      <c r="AB88" s="196">
        <v>0</v>
      </c>
      <c r="AC88" s="196">
        <v>0.94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13.75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9.5</v>
      </c>
      <c r="AS88" s="196">
        <v>21.92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7.5</v>
      </c>
      <c r="L89" s="196">
        <v>142.74</v>
      </c>
      <c r="M89" s="196">
        <v>1.02</v>
      </c>
      <c r="N89" s="196">
        <v>0.65</v>
      </c>
      <c r="O89" s="196">
        <v>0</v>
      </c>
      <c r="P89" s="196">
        <v>1.39</v>
      </c>
      <c r="Q89" s="196">
        <v>0.56000000000000005</v>
      </c>
      <c r="R89" s="196">
        <v>3.37</v>
      </c>
      <c r="S89" s="196">
        <v>4.38</v>
      </c>
      <c r="T89" s="196">
        <v>0</v>
      </c>
      <c r="U89" s="196">
        <v>0.93</v>
      </c>
      <c r="V89" s="196">
        <v>3.64</v>
      </c>
      <c r="W89" s="196">
        <v>0.38</v>
      </c>
      <c r="X89" s="196">
        <v>1.63</v>
      </c>
      <c r="Y89" s="196">
        <v>0</v>
      </c>
      <c r="Z89" s="196">
        <v>15.02</v>
      </c>
      <c r="AA89" s="196">
        <v>19.96</v>
      </c>
      <c r="AB89" s="196">
        <v>0</v>
      </c>
      <c r="AC89" s="196">
        <v>0.94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12.13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9.5</v>
      </c>
      <c r="AS89" s="196">
        <v>21.92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7.5</v>
      </c>
      <c r="L90" s="196">
        <v>181.3</v>
      </c>
      <c r="M90" s="196">
        <v>1.02</v>
      </c>
      <c r="N90" s="196">
        <v>0.65</v>
      </c>
      <c r="O90" s="196">
        <v>0</v>
      </c>
      <c r="P90" s="196">
        <v>1.39</v>
      </c>
      <c r="Q90" s="196">
        <v>0.56000000000000005</v>
      </c>
      <c r="R90" s="196">
        <v>3.37</v>
      </c>
      <c r="S90" s="196">
        <v>4.38</v>
      </c>
      <c r="T90" s="196">
        <v>0</v>
      </c>
      <c r="U90" s="196">
        <v>0.93</v>
      </c>
      <c r="V90" s="196">
        <v>3.64</v>
      </c>
      <c r="W90" s="196">
        <v>0.38</v>
      </c>
      <c r="X90" s="196">
        <v>1.63</v>
      </c>
      <c r="Y90" s="196">
        <v>0</v>
      </c>
      <c r="Z90" s="196">
        <v>15.02</v>
      </c>
      <c r="AA90" s="196">
        <v>19.96</v>
      </c>
      <c r="AB90" s="196">
        <v>0</v>
      </c>
      <c r="AC90" s="196">
        <v>0.94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12.13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9.5</v>
      </c>
      <c r="AS90" s="196">
        <v>21.92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7.5</v>
      </c>
      <c r="L91" s="196">
        <v>181.3</v>
      </c>
      <c r="M91" s="196">
        <v>1.02</v>
      </c>
      <c r="N91" s="196">
        <v>0.65</v>
      </c>
      <c r="O91" s="196">
        <v>0</v>
      </c>
      <c r="P91" s="196">
        <v>1.39</v>
      </c>
      <c r="Q91" s="196">
        <v>0.56000000000000005</v>
      </c>
      <c r="R91" s="196">
        <v>5.65</v>
      </c>
      <c r="S91" s="196">
        <v>4.38</v>
      </c>
      <c r="T91" s="196">
        <v>0</v>
      </c>
      <c r="U91" s="196">
        <v>0.93</v>
      </c>
      <c r="V91" s="196">
        <v>3.64</v>
      </c>
      <c r="W91" s="196">
        <v>0.38</v>
      </c>
      <c r="X91" s="196">
        <v>1.63</v>
      </c>
      <c r="Y91" s="196">
        <v>0</v>
      </c>
      <c r="Z91" s="196">
        <v>5</v>
      </c>
      <c r="AA91" s="196">
        <v>19.96</v>
      </c>
      <c r="AB91" s="196">
        <v>0</v>
      </c>
      <c r="AC91" s="196">
        <v>0.94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12.13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9.5</v>
      </c>
      <c r="AS91" s="196">
        <v>21.92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7.5</v>
      </c>
      <c r="L92" s="196">
        <v>204.82</v>
      </c>
      <c r="M92" s="196">
        <v>1.02</v>
      </c>
      <c r="N92" s="196">
        <v>0.65</v>
      </c>
      <c r="O92" s="196">
        <v>0</v>
      </c>
      <c r="P92" s="196">
        <v>1.39</v>
      </c>
      <c r="Q92" s="196">
        <v>0.56000000000000005</v>
      </c>
      <c r="R92" s="196">
        <v>5.65</v>
      </c>
      <c r="S92" s="196">
        <v>4.38</v>
      </c>
      <c r="T92" s="196">
        <v>0</v>
      </c>
      <c r="U92" s="196">
        <v>0.93</v>
      </c>
      <c r="V92" s="196">
        <v>3.64</v>
      </c>
      <c r="W92" s="196">
        <v>0.38</v>
      </c>
      <c r="X92" s="196">
        <v>1.63</v>
      </c>
      <c r="Y92" s="196">
        <v>0</v>
      </c>
      <c r="Z92" s="196">
        <v>5</v>
      </c>
      <c r="AA92" s="196">
        <v>19.96</v>
      </c>
      <c r="AB92" s="196">
        <v>0</v>
      </c>
      <c r="AC92" s="196">
        <v>0.94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12.13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9.5</v>
      </c>
      <c r="AS92" s="196">
        <v>21.92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7.5</v>
      </c>
      <c r="L93" s="196">
        <v>225.28</v>
      </c>
      <c r="M93" s="196">
        <v>1.02</v>
      </c>
      <c r="N93" s="196">
        <v>0.65</v>
      </c>
      <c r="O93" s="196">
        <v>0</v>
      </c>
      <c r="P93" s="196">
        <v>1.39</v>
      </c>
      <c r="Q93" s="196">
        <v>0.56000000000000005</v>
      </c>
      <c r="R93" s="196">
        <v>5.65</v>
      </c>
      <c r="S93" s="196">
        <v>4.38</v>
      </c>
      <c r="T93" s="196">
        <v>0</v>
      </c>
      <c r="U93" s="196">
        <v>0.93</v>
      </c>
      <c r="V93" s="196">
        <v>3.64</v>
      </c>
      <c r="W93" s="196">
        <v>0.38</v>
      </c>
      <c r="X93" s="196">
        <v>1.63</v>
      </c>
      <c r="Y93" s="196">
        <v>0</v>
      </c>
      <c r="Z93" s="196">
        <v>5.39</v>
      </c>
      <c r="AA93" s="196">
        <v>19.96</v>
      </c>
      <c r="AB93" s="196">
        <v>0</v>
      </c>
      <c r="AC93" s="196">
        <v>0.94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9.5</v>
      </c>
      <c r="AS93" s="196">
        <v>21.92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7.5</v>
      </c>
      <c r="L94" s="196">
        <v>245.74</v>
      </c>
      <c r="M94" s="196">
        <v>1.02</v>
      </c>
      <c r="N94" s="196">
        <v>0.65</v>
      </c>
      <c r="O94" s="196">
        <v>0</v>
      </c>
      <c r="P94" s="196">
        <v>1.39</v>
      </c>
      <c r="Q94" s="196">
        <v>0.56000000000000005</v>
      </c>
      <c r="R94" s="196">
        <v>5.65</v>
      </c>
      <c r="S94" s="196">
        <v>4.38</v>
      </c>
      <c r="T94" s="196">
        <v>0</v>
      </c>
      <c r="U94" s="196">
        <v>0.93</v>
      </c>
      <c r="V94" s="196">
        <v>3.64</v>
      </c>
      <c r="W94" s="196">
        <v>0.38</v>
      </c>
      <c r="X94" s="196">
        <v>1.63</v>
      </c>
      <c r="Y94" s="196">
        <v>0</v>
      </c>
      <c r="Z94" s="196">
        <v>29.49</v>
      </c>
      <c r="AA94" s="196">
        <v>19.96</v>
      </c>
      <c r="AB94" s="196">
        <v>0</v>
      </c>
      <c r="AC94" s="196">
        <v>0.94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9.5</v>
      </c>
      <c r="AS94" s="196">
        <v>21.92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7.5</v>
      </c>
      <c r="L95" s="196">
        <v>226.67</v>
      </c>
      <c r="M95" s="196">
        <v>1.02</v>
      </c>
      <c r="N95" s="196">
        <v>0.65</v>
      </c>
      <c r="O95" s="196">
        <v>0</v>
      </c>
      <c r="P95" s="196">
        <v>1.39</v>
      </c>
      <c r="Q95" s="196">
        <v>0.56000000000000005</v>
      </c>
      <c r="R95" s="196">
        <v>5.65</v>
      </c>
      <c r="S95" s="196">
        <v>4.38</v>
      </c>
      <c r="T95" s="196">
        <v>0</v>
      </c>
      <c r="U95" s="196">
        <v>0.93</v>
      </c>
      <c r="V95" s="196">
        <v>3.64</v>
      </c>
      <c r="W95" s="196">
        <v>0.38</v>
      </c>
      <c r="X95" s="196">
        <v>1.63</v>
      </c>
      <c r="Y95" s="196">
        <v>0</v>
      </c>
      <c r="Z95" s="196">
        <v>56.48</v>
      </c>
      <c r="AA95" s="196">
        <v>19.96</v>
      </c>
      <c r="AB95" s="196">
        <v>0</v>
      </c>
      <c r="AC95" s="196">
        <v>0.94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9.5</v>
      </c>
      <c r="AS95" s="196">
        <v>21.92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7.48</v>
      </c>
      <c r="L96" s="196">
        <v>236.53</v>
      </c>
      <c r="M96" s="196">
        <v>1.02</v>
      </c>
      <c r="N96" s="196">
        <v>0.65</v>
      </c>
      <c r="O96" s="196">
        <v>0</v>
      </c>
      <c r="P96" s="196">
        <v>1.39</v>
      </c>
      <c r="Q96" s="196">
        <v>0.56000000000000005</v>
      </c>
      <c r="R96" s="196">
        <v>5.65</v>
      </c>
      <c r="S96" s="196">
        <v>4.38</v>
      </c>
      <c r="T96" s="196">
        <v>0</v>
      </c>
      <c r="U96" s="196">
        <v>0.93</v>
      </c>
      <c r="V96" s="196">
        <v>3.64</v>
      </c>
      <c r="W96" s="196">
        <v>0.38</v>
      </c>
      <c r="X96" s="196">
        <v>1.63</v>
      </c>
      <c r="Y96" s="196">
        <v>0</v>
      </c>
      <c r="Z96" s="196">
        <v>56.48</v>
      </c>
      <c r="AA96" s="196">
        <v>19.96</v>
      </c>
      <c r="AB96" s="196">
        <v>0</v>
      </c>
      <c r="AC96" s="196">
        <v>0.94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9.5</v>
      </c>
      <c r="AS96" s="196">
        <v>21.92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7.5</v>
      </c>
      <c r="L97" s="196">
        <v>246.38</v>
      </c>
      <c r="M97" s="196">
        <v>1.02</v>
      </c>
      <c r="N97" s="196">
        <v>0.65</v>
      </c>
      <c r="O97" s="196">
        <v>0</v>
      </c>
      <c r="P97" s="196">
        <v>1.39</v>
      </c>
      <c r="Q97" s="196">
        <v>0.56000000000000005</v>
      </c>
      <c r="R97" s="196">
        <v>5.65</v>
      </c>
      <c r="S97" s="196">
        <v>4.38</v>
      </c>
      <c r="T97" s="196">
        <v>0</v>
      </c>
      <c r="U97" s="196">
        <v>0.93</v>
      </c>
      <c r="V97" s="196">
        <v>3.64</v>
      </c>
      <c r="W97" s="196">
        <v>0.38</v>
      </c>
      <c r="X97" s="196">
        <v>1.63</v>
      </c>
      <c r="Y97" s="196">
        <v>0</v>
      </c>
      <c r="Z97" s="196">
        <v>56.48</v>
      </c>
      <c r="AA97" s="196">
        <v>19.96</v>
      </c>
      <c r="AB97" s="196">
        <v>0</v>
      </c>
      <c r="AC97" s="196">
        <v>0.94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9.5</v>
      </c>
      <c r="AS97" s="196">
        <v>21.92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7.5</v>
      </c>
      <c r="L98" s="196">
        <v>256.24</v>
      </c>
      <c r="M98" s="196">
        <v>1.02</v>
      </c>
      <c r="N98" s="196">
        <v>0.65</v>
      </c>
      <c r="O98" s="196">
        <v>0</v>
      </c>
      <c r="P98" s="196">
        <v>1.39</v>
      </c>
      <c r="Q98" s="196">
        <v>0.56000000000000005</v>
      </c>
      <c r="R98" s="196">
        <v>5.65</v>
      </c>
      <c r="S98" s="196">
        <v>4.38</v>
      </c>
      <c r="T98" s="196">
        <v>0</v>
      </c>
      <c r="U98" s="196">
        <v>0.93</v>
      </c>
      <c r="V98" s="196">
        <v>3.64</v>
      </c>
      <c r="W98" s="196">
        <v>0.38</v>
      </c>
      <c r="X98" s="196">
        <v>1.63</v>
      </c>
      <c r="Y98" s="196">
        <v>0</v>
      </c>
      <c r="Z98" s="196">
        <v>56.48</v>
      </c>
      <c r="AA98" s="196">
        <v>19.96</v>
      </c>
      <c r="AB98" s="196">
        <v>0</v>
      </c>
      <c r="AC98" s="196">
        <v>0.94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9.5</v>
      </c>
      <c r="AS98" s="196">
        <v>21.92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0.10771999999999995</v>
      </c>
      <c r="L99">
        <f t="shared" si="0"/>
        <v>3.2798024999999975</v>
      </c>
      <c r="M99">
        <f t="shared" si="0"/>
        <v>2.4784999999999988E-2</v>
      </c>
      <c r="N99">
        <f t="shared" si="0"/>
        <v>1.5702499999999977E-2</v>
      </c>
      <c r="O99">
        <f t="shared" si="0"/>
        <v>0</v>
      </c>
      <c r="P99">
        <f t="shared" si="0"/>
        <v>3.3360000000000001E-2</v>
      </c>
      <c r="Q99">
        <f t="shared" si="0"/>
        <v>7.9450000000000024E-3</v>
      </c>
      <c r="R99">
        <f t="shared" si="0"/>
        <v>8.8895000000000349E-2</v>
      </c>
      <c r="S99">
        <f t="shared" si="0"/>
        <v>6.2709999999999988E-2</v>
      </c>
      <c r="T99">
        <f t="shared" si="0"/>
        <v>0</v>
      </c>
      <c r="U99">
        <f t="shared" si="0"/>
        <v>2.2320000000000041E-2</v>
      </c>
      <c r="V99">
        <f t="shared" si="0"/>
        <v>3.7925000000000007E-2</v>
      </c>
      <c r="W99">
        <f t="shared" si="0"/>
        <v>8.9849999999999999E-3</v>
      </c>
      <c r="X99">
        <f t="shared" si="0"/>
        <v>3.830499999999995E-2</v>
      </c>
      <c r="Y99">
        <f t="shared" si="0"/>
        <v>0</v>
      </c>
      <c r="Z99">
        <f t="shared" si="0"/>
        <v>0.50848250000000161</v>
      </c>
      <c r="AA99">
        <f t="shared" si="0"/>
        <v>0.17934000000000008</v>
      </c>
      <c r="AB99">
        <f t="shared" si="0"/>
        <v>0</v>
      </c>
      <c r="AC99">
        <f t="shared" si="0"/>
        <v>2.7692499999999991E-2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6.363000000000002E-2</v>
      </c>
      <c r="AI99">
        <f t="shared" si="0"/>
        <v>0.34704000000000046</v>
      </c>
      <c r="AJ99">
        <f t="shared" si="0"/>
        <v>0</v>
      </c>
      <c r="AK99">
        <f t="shared" si="0"/>
        <v>0.17173249999999998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4.6919999999999989E-2</v>
      </c>
      <c r="AQ99">
        <f t="shared" si="0"/>
        <v>0</v>
      </c>
      <c r="AR99">
        <f t="shared" si="0"/>
        <v>0.24959000000000012</v>
      </c>
      <c r="AS99">
        <f t="shared" si="0"/>
        <v>0.52464000000000033</v>
      </c>
      <c r="AT99">
        <f t="shared" si="0"/>
        <v>0.67775999999999881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-24.132000000000001</v>
      </c>
      <c r="D28" s="82">
        <v>0</v>
      </c>
      <c r="E28" s="82">
        <v>0</v>
      </c>
      <c r="F28" s="82">
        <v>-32.868000000000002</v>
      </c>
      <c r="G28" s="82">
        <v>-57</v>
      </c>
      <c r="H28" s="76"/>
      <c r="I28" s="31">
        <v>26</v>
      </c>
      <c r="J28" s="82">
        <v>24.132000000000001</v>
      </c>
      <c r="K28" s="82">
        <v>0</v>
      </c>
      <c r="L28" s="82">
        <v>0</v>
      </c>
      <c r="M28" s="82">
        <v>0</v>
      </c>
      <c r="N28" s="82">
        <v>24.132000000000001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32.868000000000002</v>
      </c>
      <c r="AF28" s="82">
        <v>0</v>
      </c>
      <c r="AG28" s="82">
        <v>0</v>
      </c>
      <c r="AH28" s="82">
        <v>0</v>
      </c>
      <c r="AI28" s="82">
        <v>32.868000000000002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24.132000000000001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-24.132000000000001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32.868000000000002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-32.868000000000002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241.32000000000002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241.32000000000002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328.68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328.68</v>
      </c>
      <c r="DF28" s="81">
        <f t="shared" si="31"/>
        <v>57</v>
      </c>
      <c r="DG28" s="81">
        <f t="shared" si="32"/>
        <v>-24.132000000000001</v>
      </c>
      <c r="DH28" s="81">
        <f t="shared" si="33"/>
        <v>0</v>
      </c>
      <c r="DI28" s="81">
        <f t="shared" si="34"/>
        <v>0</v>
      </c>
      <c r="DJ28" s="81">
        <f t="shared" si="35"/>
        <v>-32.868000000000002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-12</v>
      </c>
      <c r="D29" s="82">
        <v>0</v>
      </c>
      <c r="E29" s="82">
        <v>0</v>
      </c>
      <c r="F29" s="82">
        <v>-100.952</v>
      </c>
      <c r="G29" s="82">
        <v>-112.952</v>
      </c>
      <c r="H29" s="76"/>
      <c r="I29" s="31">
        <v>27</v>
      </c>
      <c r="J29" s="82">
        <v>12</v>
      </c>
      <c r="K29" s="82">
        <v>0</v>
      </c>
      <c r="L29" s="82">
        <v>0</v>
      </c>
      <c r="M29" s="82">
        <v>0</v>
      </c>
      <c r="N29" s="82">
        <v>12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100.952</v>
      </c>
      <c r="AF29" s="82">
        <v>0</v>
      </c>
      <c r="AG29" s="82">
        <v>0</v>
      </c>
      <c r="AH29" s="82">
        <v>0</v>
      </c>
      <c r="AI29" s="82">
        <v>100.952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12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-12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100.952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-100.952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120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120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1009.52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1009.52</v>
      </c>
      <c r="DF29" s="81">
        <f t="shared" si="31"/>
        <v>112.952</v>
      </c>
      <c r="DG29" s="81">
        <f t="shared" si="32"/>
        <v>-12</v>
      </c>
      <c r="DH29" s="81">
        <f t="shared" si="33"/>
        <v>0</v>
      </c>
      <c r="DI29" s="81">
        <f t="shared" si="34"/>
        <v>0</v>
      </c>
      <c r="DJ29" s="81">
        <f t="shared" si="35"/>
        <v>-100.952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-47</v>
      </c>
      <c r="D30" s="82">
        <v>0</v>
      </c>
      <c r="E30" s="82">
        <v>0</v>
      </c>
      <c r="F30" s="82">
        <v>-72</v>
      </c>
      <c r="G30" s="82">
        <v>-119</v>
      </c>
      <c r="H30" s="76"/>
      <c r="I30" s="31">
        <v>28</v>
      </c>
      <c r="J30" s="82">
        <v>47</v>
      </c>
      <c r="K30" s="82">
        <v>0</v>
      </c>
      <c r="L30" s="82">
        <v>0</v>
      </c>
      <c r="M30" s="82">
        <v>0</v>
      </c>
      <c r="N30" s="82">
        <v>47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72</v>
      </c>
      <c r="AF30" s="82">
        <v>0</v>
      </c>
      <c r="AG30" s="82">
        <v>0</v>
      </c>
      <c r="AH30" s="82">
        <v>0</v>
      </c>
      <c r="AI30" s="82">
        <v>72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47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-47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72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-72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470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470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720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720</v>
      </c>
      <c r="DF30" s="81">
        <f t="shared" si="31"/>
        <v>119</v>
      </c>
      <c r="DG30" s="81">
        <f t="shared" si="32"/>
        <v>-47</v>
      </c>
      <c r="DH30" s="81">
        <f t="shared" si="33"/>
        <v>0</v>
      </c>
      <c r="DI30" s="81">
        <f t="shared" si="34"/>
        <v>0</v>
      </c>
      <c r="DJ30" s="81">
        <f t="shared" si="35"/>
        <v>-72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-17</v>
      </c>
      <c r="D31" s="82">
        <v>0</v>
      </c>
      <c r="E31" s="82">
        <v>0</v>
      </c>
      <c r="F31" s="82">
        <v>-56.689</v>
      </c>
      <c r="G31" s="82">
        <v>-73.688999999999993</v>
      </c>
      <c r="H31" s="76"/>
      <c r="I31" s="31">
        <v>29</v>
      </c>
      <c r="J31" s="82">
        <v>17</v>
      </c>
      <c r="K31" s="82">
        <v>0</v>
      </c>
      <c r="L31" s="82">
        <v>0</v>
      </c>
      <c r="M31" s="82">
        <v>0</v>
      </c>
      <c r="N31" s="82">
        <v>17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56.689</v>
      </c>
      <c r="AF31" s="82">
        <v>0</v>
      </c>
      <c r="AG31" s="82">
        <v>0</v>
      </c>
      <c r="AH31" s="82">
        <v>0</v>
      </c>
      <c r="AI31" s="82">
        <v>56.689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17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-17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56.689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-56.689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170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170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566.89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566.89</v>
      </c>
      <c r="DF31" s="81">
        <f t="shared" si="31"/>
        <v>73.688999999999993</v>
      </c>
      <c r="DG31" s="81">
        <f t="shared" si="32"/>
        <v>-17</v>
      </c>
      <c r="DH31" s="81">
        <f t="shared" si="33"/>
        <v>0</v>
      </c>
      <c r="DI31" s="81">
        <f t="shared" si="34"/>
        <v>0</v>
      </c>
      <c r="DJ31" s="81">
        <f t="shared" si="35"/>
        <v>-56.689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-95</v>
      </c>
      <c r="D32" s="82">
        <v>0</v>
      </c>
      <c r="E32" s="82">
        <v>0</v>
      </c>
      <c r="F32" s="82">
        <v>-149</v>
      </c>
      <c r="G32" s="82">
        <v>-244</v>
      </c>
      <c r="H32" s="76"/>
      <c r="I32" s="31">
        <v>30</v>
      </c>
      <c r="J32" s="82">
        <v>95</v>
      </c>
      <c r="K32" s="82">
        <v>0</v>
      </c>
      <c r="L32" s="82">
        <v>0</v>
      </c>
      <c r="M32" s="82">
        <v>0</v>
      </c>
      <c r="N32" s="82">
        <v>95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149</v>
      </c>
      <c r="AF32" s="82">
        <v>0</v>
      </c>
      <c r="AG32" s="82">
        <v>0</v>
      </c>
      <c r="AH32" s="82">
        <v>0</v>
      </c>
      <c r="AI32" s="82">
        <v>149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95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-95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149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-149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950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950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1490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1490</v>
      </c>
      <c r="DF32" s="81">
        <f t="shared" si="31"/>
        <v>244</v>
      </c>
      <c r="DG32" s="81">
        <f t="shared" si="32"/>
        <v>-95</v>
      </c>
      <c r="DH32" s="81">
        <f t="shared" si="33"/>
        <v>0</v>
      </c>
      <c r="DI32" s="81">
        <f t="shared" si="34"/>
        <v>0</v>
      </c>
      <c r="DJ32" s="81">
        <f t="shared" si="35"/>
        <v>-149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-80</v>
      </c>
      <c r="D33" s="82">
        <v>0</v>
      </c>
      <c r="E33" s="82">
        <v>0</v>
      </c>
      <c r="F33" s="82">
        <v>-216</v>
      </c>
      <c r="G33" s="82">
        <v>-296</v>
      </c>
      <c r="H33" s="76"/>
      <c r="I33" s="31">
        <v>31</v>
      </c>
      <c r="J33" s="82">
        <v>80</v>
      </c>
      <c r="K33" s="82">
        <v>0</v>
      </c>
      <c r="L33" s="82">
        <v>0</v>
      </c>
      <c r="M33" s="82">
        <v>0</v>
      </c>
      <c r="N33" s="82">
        <v>80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216</v>
      </c>
      <c r="AF33" s="82">
        <v>0</v>
      </c>
      <c r="AG33" s="82">
        <v>0</v>
      </c>
      <c r="AH33" s="82">
        <v>0</v>
      </c>
      <c r="AI33" s="82">
        <v>216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80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-80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216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-216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800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800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2160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2160</v>
      </c>
      <c r="DF33" s="81">
        <f t="shared" si="31"/>
        <v>296</v>
      </c>
      <c r="DG33" s="81">
        <f t="shared" si="32"/>
        <v>-80</v>
      </c>
      <c r="DH33" s="81">
        <f t="shared" si="33"/>
        <v>0</v>
      </c>
      <c r="DI33" s="81">
        <f t="shared" si="34"/>
        <v>0</v>
      </c>
      <c r="DJ33" s="81">
        <f t="shared" si="35"/>
        <v>-216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-80</v>
      </c>
      <c r="D34" s="82">
        <v>0</v>
      </c>
      <c r="E34" s="82">
        <v>0</v>
      </c>
      <c r="F34" s="82">
        <v>-241</v>
      </c>
      <c r="G34" s="82">
        <v>-321</v>
      </c>
      <c r="H34" s="76"/>
      <c r="I34" s="31">
        <v>32</v>
      </c>
      <c r="J34" s="82">
        <v>80</v>
      </c>
      <c r="K34" s="82">
        <v>0</v>
      </c>
      <c r="L34" s="82">
        <v>0</v>
      </c>
      <c r="M34" s="82">
        <v>0</v>
      </c>
      <c r="N34" s="82">
        <v>80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241</v>
      </c>
      <c r="AF34" s="82">
        <v>0</v>
      </c>
      <c r="AG34" s="82">
        <v>0</v>
      </c>
      <c r="AH34" s="82">
        <v>0</v>
      </c>
      <c r="AI34" s="82">
        <v>241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80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-80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241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-241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800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800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2410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2410</v>
      </c>
      <c r="DF34" s="81">
        <f t="shared" si="31"/>
        <v>321</v>
      </c>
      <c r="DG34" s="81">
        <f t="shared" si="32"/>
        <v>-80</v>
      </c>
      <c r="DH34" s="81">
        <f t="shared" si="33"/>
        <v>0</v>
      </c>
      <c r="DI34" s="81">
        <f t="shared" si="34"/>
        <v>0</v>
      </c>
      <c r="DJ34" s="81">
        <f t="shared" si="35"/>
        <v>-241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-100</v>
      </c>
      <c r="D35" s="82">
        <v>0</v>
      </c>
      <c r="E35" s="82">
        <v>0</v>
      </c>
      <c r="F35" s="82">
        <v>-228.30099999999999</v>
      </c>
      <c r="G35" s="82">
        <v>-328.30099999999999</v>
      </c>
      <c r="H35" s="76"/>
      <c r="I35" s="31">
        <v>33</v>
      </c>
      <c r="J35" s="82">
        <v>100</v>
      </c>
      <c r="K35" s="82">
        <v>0</v>
      </c>
      <c r="L35" s="82">
        <v>0</v>
      </c>
      <c r="M35" s="82">
        <v>0</v>
      </c>
      <c r="N35" s="82">
        <v>100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228.30099999999999</v>
      </c>
      <c r="AF35" s="82">
        <v>0</v>
      </c>
      <c r="AG35" s="82">
        <v>0</v>
      </c>
      <c r="AH35" s="82">
        <v>0</v>
      </c>
      <c r="AI35" s="82">
        <v>228.30099999999999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100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-100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228.30099999999999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-228.30099999999999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1000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1000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2283.0099999999998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2283.0099999999998</v>
      </c>
      <c r="DF35" s="81">
        <f t="shared" si="31"/>
        <v>328.30099999999999</v>
      </c>
      <c r="DG35" s="81">
        <f t="shared" si="32"/>
        <v>-100</v>
      </c>
      <c r="DH35" s="81">
        <f t="shared" si="33"/>
        <v>0</v>
      </c>
      <c r="DI35" s="81">
        <f t="shared" si="34"/>
        <v>0</v>
      </c>
      <c r="DJ35" s="81">
        <f t="shared" si="35"/>
        <v>-228.30099999999999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-85</v>
      </c>
      <c r="D36" s="82">
        <v>0</v>
      </c>
      <c r="E36" s="82">
        <v>0</v>
      </c>
      <c r="F36" s="82">
        <v>-179.72</v>
      </c>
      <c r="G36" s="82">
        <v>-264.72000000000003</v>
      </c>
      <c r="H36" s="76"/>
      <c r="I36" s="31">
        <v>34</v>
      </c>
      <c r="J36" s="82">
        <v>85</v>
      </c>
      <c r="K36" s="82">
        <v>0</v>
      </c>
      <c r="L36" s="82">
        <v>0</v>
      </c>
      <c r="M36" s="82">
        <v>0</v>
      </c>
      <c r="N36" s="82">
        <v>85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179.72</v>
      </c>
      <c r="AF36" s="82">
        <v>0</v>
      </c>
      <c r="AG36" s="82">
        <v>0</v>
      </c>
      <c r="AH36" s="82">
        <v>0</v>
      </c>
      <c r="AI36" s="82">
        <v>179.72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85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-85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179.72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-179.72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850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850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1797.2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1797.2</v>
      </c>
      <c r="DF36" s="81">
        <f t="shared" si="31"/>
        <v>264.72000000000003</v>
      </c>
      <c r="DG36" s="81">
        <f t="shared" si="32"/>
        <v>-85</v>
      </c>
      <c r="DH36" s="81">
        <f t="shared" si="33"/>
        <v>0</v>
      </c>
      <c r="DI36" s="81">
        <f t="shared" si="34"/>
        <v>0</v>
      </c>
      <c r="DJ36" s="81">
        <f t="shared" si="35"/>
        <v>-179.72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-70</v>
      </c>
      <c r="D37" s="82">
        <v>0</v>
      </c>
      <c r="E37" s="82">
        <v>0</v>
      </c>
      <c r="F37" s="82">
        <v>-156.83699999999999</v>
      </c>
      <c r="G37" s="82">
        <v>-226.83699999999999</v>
      </c>
      <c r="H37" s="76"/>
      <c r="I37" s="31">
        <v>35</v>
      </c>
      <c r="J37" s="82">
        <v>70</v>
      </c>
      <c r="K37" s="82">
        <v>0</v>
      </c>
      <c r="L37" s="82">
        <v>0</v>
      </c>
      <c r="M37" s="82">
        <v>0</v>
      </c>
      <c r="N37" s="82">
        <v>70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156.83699999999999</v>
      </c>
      <c r="AF37" s="82">
        <v>0</v>
      </c>
      <c r="AG37" s="82">
        <v>0</v>
      </c>
      <c r="AH37" s="82">
        <v>0</v>
      </c>
      <c r="AI37" s="82">
        <v>156.83699999999999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70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-70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156.83699999999999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-156.83699999999999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700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700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1568.37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1568.37</v>
      </c>
      <c r="DF37" s="81">
        <f t="shared" si="31"/>
        <v>226.83699999999999</v>
      </c>
      <c r="DG37" s="81">
        <f t="shared" si="32"/>
        <v>-70</v>
      </c>
      <c r="DH37" s="81">
        <f t="shared" si="33"/>
        <v>0</v>
      </c>
      <c r="DI37" s="81">
        <f t="shared" si="34"/>
        <v>0</v>
      </c>
      <c r="DJ37" s="81">
        <f t="shared" si="35"/>
        <v>-156.83699999999999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-65</v>
      </c>
      <c r="D38" s="82">
        <v>0</v>
      </c>
      <c r="E38" s="82">
        <v>0</v>
      </c>
      <c r="F38" s="82">
        <v>-150.87700000000001</v>
      </c>
      <c r="G38" s="82">
        <v>-215.87700000000001</v>
      </c>
      <c r="H38" s="76"/>
      <c r="I38" s="31">
        <v>36</v>
      </c>
      <c r="J38" s="82">
        <v>65</v>
      </c>
      <c r="K38" s="82">
        <v>0</v>
      </c>
      <c r="L38" s="82">
        <v>0</v>
      </c>
      <c r="M38" s="82">
        <v>0</v>
      </c>
      <c r="N38" s="82">
        <v>65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150.87700000000001</v>
      </c>
      <c r="AF38" s="82">
        <v>0</v>
      </c>
      <c r="AG38" s="82">
        <v>0</v>
      </c>
      <c r="AH38" s="82">
        <v>0</v>
      </c>
      <c r="AI38" s="82">
        <v>150.87700000000001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65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-65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150.87700000000001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-150.87700000000001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650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650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1508.77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1508.77</v>
      </c>
      <c r="DF38" s="81">
        <f t="shared" si="31"/>
        <v>215.87700000000001</v>
      </c>
      <c r="DG38" s="81">
        <f t="shared" si="32"/>
        <v>-65</v>
      </c>
      <c r="DH38" s="81">
        <f t="shared" si="33"/>
        <v>0</v>
      </c>
      <c r="DI38" s="81">
        <f t="shared" si="34"/>
        <v>0</v>
      </c>
      <c r="DJ38" s="81">
        <f t="shared" si="35"/>
        <v>-150.87700000000001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-65</v>
      </c>
      <c r="D39" s="82">
        <v>0</v>
      </c>
      <c r="E39" s="82">
        <v>0</v>
      </c>
      <c r="F39" s="82">
        <v>-141.89599999999999</v>
      </c>
      <c r="G39" s="82">
        <v>-206.89599999999999</v>
      </c>
      <c r="H39" s="76"/>
      <c r="I39" s="31">
        <v>37</v>
      </c>
      <c r="J39" s="82">
        <v>65</v>
      </c>
      <c r="K39" s="82">
        <v>0</v>
      </c>
      <c r="L39" s="82">
        <v>0</v>
      </c>
      <c r="M39" s="82">
        <v>0</v>
      </c>
      <c r="N39" s="82">
        <v>65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141.89599999999999</v>
      </c>
      <c r="AF39" s="82">
        <v>0</v>
      </c>
      <c r="AG39" s="82">
        <v>0</v>
      </c>
      <c r="AH39" s="82">
        <v>0</v>
      </c>
      <c r="AI39" s="82">
        <v>141.89599999999999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65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-65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141.89599999999999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-141.89599999999999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650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650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1418.9599999999998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1418.9599999999998</v>
      </c>
      <c r="DF39" s="81">
        <f t="shared" si="31"/>
        <v>206.89599999999999</v>
      </c>
      <c r="DG39" s="81">
        <f t="shared" si="32"/>
        <v>-65</v>
      </c>
      <c r="DH39" s="81">
        <f t="shared" si="33"/>
        <v>0</v>
      </c>
      <c r="DI39" s="81">
        <f t="shared" si="34"/>
        <v>0</v>
      </c>
      <c r="DJ39" s="81">
        <f t="shared" si="35"/>
        <v>-141.89599999999999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-55</v>
      </c>
      <c r="D40" s="82">
        <v>0</v>
      </c>
      <c r="E40" s="82">
        <v>0</v>
      </c>
      <c r="F40" s="82">
        <v>-96.102000000000004</v>
      </c>
      <c r="G40" s="82">
        <v>-151.102</v>
      </c>
      <c r="H40" s="76"/>
      <c r="I40" s="31">
        <v>38</v>
      </c>
      <c r="J40" s="82">
        <v>55</v>
      </c>
      <c r="K40" s="82">
        <v>0</v>
      </c>
      <c r="L40" s="82">
        <v>0</v>
      </c>
      <c r="M40" s="82">
        <v>0</v>
      </c>
      <c r="N40" s="82">
        <v>55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96.102000000000004</v>
      </c>
      <c r="AF40" s="82">
        <v>0</v>
      </c>
      <c r="AG40" s="82">
        <v>0</v>
      </c>
      <c r="AH40" s="82">
        <v>0</v>
      </c>
      <c r="AI40" s="82">
        <v>96.102000000000004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55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-55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96.102000000000004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-96.102000000000004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550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550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961.02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961.02</v>
      </c>
      <c r="DF40" s="81">
        <f t="shared" si="31"/>
        <v>151.102</v>
      </c>
      <c r="DG40" s="81">
        <f t="shared" si="32"/>
        <v>-55</v>
      </c>
      <c r="DH40" s="81">
        <f t="shared" si="33"/>
        <v>0</v>
      </c>
      <c r="DI40" s="81">
        <f t="shared" si="34"/>
        <v>0</v>
      </c>
      <c r="DJ40" s="81">
        <f t="shared" si="35"/>
        <v>-96.102000000000004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-60</v>
      </c>
      <c r="D41" s="82">
        <v>0</v>
      </c>
      <c r="E41" s="82">
        <v>0</v>
      </c>
      <c r="F41" s="82">
        <v>-43.332000000000001</v>
      </c>
      <c r="G41" s="82">
        <v>-103.33199999999999</v>
      </c>
      <c r="H41" s="76"/>
      <c r="I41" s="31">
        <v>39</v>
      </c>
      <c r="J41" s="82">
        <v>60</v>
      </c>
      <c r="K41" s="82">
        <v>0</v>
      </c>
      <c r="L41" s="82">
        <v>0</v>
      </c>
      <c r="M41" s="82">
        <v>0</v>
      </c>
      <c r="N41" s="82">
        <v>60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43.332000000000001</v>
      </c>
      <c r="AF41" s="82">
        <v>0</v>
      </c>
      <c r="AG41" s="82">
        <v>0</v>
      </c>
      <c r="AH41" s="82">
        <v>0</v>
      </c>
      <c r="AI41" s="82">
        <v>43.332000000000001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60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-60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43.332000000000001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-43.332000000000001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600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600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433.32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433.32</v>
      </c>
      <c r="DF41" s="81">
        <f t="shared" si="31"/>
        <v>103.33199999999999</v>
      </c>
      <c r="DG41" s="81">
        <f t="shared" si="32"/>
        <v>-60</v>
      </c>
      <c r="DH41" s="81">
        <f t="shared" si="33"/>
        <v>0</v>
      </c>
      <c r="DI41" s="81">
        <f t="shared" si="34"/>
        <v>0</v>
      </c>
      <c r="DJ41" s="81">
        <f t="shared" si="35"/>
        <v>-43.332000000000001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-55</v>
      </c>
      <c r="D42" s="82">
        <v>0</v>
      </c>
      <c r="E42" s="82">
        <v>0</v>
      </c>
      <c r="F42" s="82">
        <v>0</v>
      </c>
      <c r="G42" s="82">
        <v>-55</v>
      </c>
      <c r="H42" s="76"/>
      <c r="I42" s="31">
        <v>40</v>
      </c>
      <c r="J42" s="82">
        <v>55</v>
      </c>
      <c r="K42" s="82">
        <v>0</v>
      </c>
      <c r="L42" s="82">
        <v>0</v>
      </c>
      <c r="M42" s="82">
        <v>0</v>
      </c>
      <c r="N42" s="82">
        <v>55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55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-55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550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550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55</v>
      </c>
      <c r="DG42" s="81">
        <f t="shared" si="32"/>
        <v>-55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-60</v>
      </c>
      <c r="D43" s="82">
        <v>0</v>
      </c>
      <c r="E43" s="82">
        <v>0</v>
      </c>
      <c r="F43" s="82">
        <v>-1.155</v>
      </c>
      <c r="G43" s="82">
        <v>-61.155000000000001</v>
      </c>
      <c r="H43" s="76"/>
      <c r="I43" s="31">
        <v>41</v>
      </c>
      <c r="J43" s="82">
        <v>60</v>
      </c>
      <c r="K43" s="82">
        <v>0</v>
      </c>
      <c r="L43" s="82">
        <v>0</v>
      </c>
      <c r="M43" s="82">
        <v>0</v>
      </c>
      <c r="N43" s="82">
        <v>60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1.155</v>
      </c>
      <c r="AF43" s="82">
        <v>0</v>
      </c>
      <c r="AG43" s="82">
        <v>0</v>
      </c>
      <c r="AH43" s="82">
        <v>0</v>
      </c>
      <c r="AI43" s="82">
        <v>1.155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60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-60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1.155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-1.155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600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600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11.55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11.55</v>
      </c>
      <c r="DF43" s="81">
        <f t="shared" si="31"/>
        <v>61.155000000000001</v>
      </c>
      <c r="DG43" s="81">
        <f t="shared" si="32"/>
        <v>-60</v>
      </c>
      <c r="DH43" s="81">
        <f t="shared" si="33"/>
        <v>0</v>
      </c>
      <c r="DI43" s="81">
        <f t="shared" si="34"/>
        <v>0</v>
      </c>
      <c r="DJ43" s="81">
        <f t="shared" si="35"/>
        <v>-1.155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-85</v>
      </c>
      <c r="D44" s="82">
        <v>0</v>
      </c>
      <c r="E44" s="82">
        <v>0</v>
      </c>
      <c r="F44" s="82">
        <v>-5.3479999999999999</v>
      </c>
      <c r="G44" s="82">
        <v>-90.347999999999999</v>
      </c>
      <c r="H44" s="76"/>
      <c r="I44" s="31">
        <v>42</v>
      </c>
      <c r="J44" s="82">
        <v>85</v>
      </c>
      <c r="K44" s="82">
        <v>0</v>
      </c>
      <c r="L44" s="82">
        <v>0</v>
      </c>
      <c r="M44" s="82">
        <v>0</v>
      </c>
      <c r="N44" s="82">
        <v>85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5.3479999999999999</v>
      </c>
      <c r="AF44" s="82">
        <v>0</v>
      </c>
      <c r="AG44" s="82">
        <v>0</v>
      </c>
      <c r="AH44" s="82">
        <v>0</v>
      </c>
      <c r="AI44" s="82">
        <v>5.3479999999999999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85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-85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5.3479999999999999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-5.3479999999999999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850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850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53.48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53.48</v>
      </c>
      <c r="DF44" s="81">
        <f t="shared" si="31"/>
        <v>90.347999999999999</v>
      </c>
      <c r="DG44" s="81">
        <f t="shared" si="32"/>
        <v>-85</v>
      </c>
      <c r="DH44" s="81">
        <f t="shared" si="33"/>
        <v>0</v>
      </c>
      <c r="DI44" s="81">
        <f t="shared" si="34"/>
        <v>0</v>
      </c>
      <c r="DJ44" s="81">
        <f t="shared" si="35"/>
        <v>-5.3479999999999999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-95</v>
      </c>
      <c r="D45" s="82">
        <v>0</v>
      </c>
      <c r="E45" s="82">
        <v>0</v>
      </c>
      <c r="F45" s="82">
        <v>-10.263999999999999</v>
      </c>
      <c r="G45" s="82">
        <v>-105.264</v>
      </c>
      <c r="H45" s="76"/>
      <c r="I45" s="31">
        <v>43</v>
      </c>
      <c r="J45" s="82">
        <v>95</v>
      </c>
      <c r="K45" s="82">
        <v>0</v>
      </c>
      <c r="L45" s="82">
        <v>0</v>
      </c>
      <c r="M45" s="82">
        <v>0</v>
      </c>
      <c r="N45" s="82">
        <v>95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10.263999999999999</v>
      </c>
      <c r="AF45" s="82">
        <v>0</v>
      </c>
      <c r="AG45" s="82">
        <v>0</v>
      </c>
      <c r="AH45" s="82">
        <v>0</v>
      </c>
      <c r="AI45" s="82">
        <v>10.263999999999999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95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-95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10.263999999999999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-10.263999999999999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950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950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102.63999999999999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102.63999999999999</v>
      </c>
      <c r="DF45" s="81">
        <f t="shared" si="31"/>
        <v>105.264</v>
      </c>
      <c r="DG45" s="81">
        <f t="shared" si="32"/>
        <v>-95</v>
      </c>
      <c r="DH45" s="81">
        <f t="shared" si="33"/>
        <v>0</v>
      </c>
      <c r="DI45" s="81">
        <f t="shared" si="34"/>
        <v>0</v>
      </c>
      <c r="DJ45" s="81">
        <f t="shared" si="35"/>
        <v>-10.263999999999999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-100</v>
      </c>
      <c r="D46" s="82">
        <v>0</v>
      </c>
      <c r="E46" s="82">
        <v>0</v>
      </c>
      <c r="F46" s="82">
        <v>-29.914000000000001</v>
      </c>
      <c r="G46" s="82">
        <v>-129.91399999999999</v>
      </c>
      <c r="H46" s="76"/>
      <c r="I46" s="31">
        <v>44</v>
      </c>
      <c r="J46" s="82">
        <v>100</v>
      </c>
      <c r="K46" s="82">
        <v>0</v>
      </c>
      <c r="L46" s="82">
        <v>0</v>
      </c>
      <c r="M46" s="82">
        <v>0</v>
      </c>
      <c r="N46" s="82">
        <v>100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29.914000000000001</v>
      </c>
      <c r="AF46" s="82">
        <v>0</v>
      </c>
      <c r="AG46" s="82">
        <v>0</v>
      </c>
      <c r="AH46" s="82">
        <v>0</v>
      </c>
      <c r="AI46" s="82">
        <v>29.914000000000001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100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-100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29.914000000000001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-29.914000000000001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1000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1000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299.14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299.14</v>
      </c>
      <c r="DF46" s="81">
        <f t="shared" si="31"/>
        <v>129.91399999999999</v>
      </c>
      <c r="DG46" s="81">
        <f t="shared" si="32"/>
        <v>-100</v>
      </c>
      <c r="DH46" s="81">
        <f t="shared" si="33"/>
        <v>0</v>
      </c>
      <c r="DI46" s="81">
        <f t="shared" si="34"/>
        <v>0</v>
      </c>
      <c r="DJ46" s="81">
        <f t="shared" si="35"/>
        <v>-29.914000000000001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-60</v>
      </c>
      <c r="D47" s="82">
        <v>0</v>
      </c>
      <c r="E47" s="82">
        <v>0</v>
      </c>
      <c r="F47" s="82">
        <v>-44.533999999999999</v>
      </c>
      <c r="G47" s="82">
        <v>-104.53400000000001</v>
      </c>
      <c r="H47" s="76"/>
      <c r="I47" s="31">
        <v>45</v>
      </c>
      <c r="J47" s="82">
        <v>60</v>
      </c>
      <c r="K47" s="82">
        <v>0</v>
      </c>
      <c r="L47" s="82">
        <v>0</v>
      </c>
      <c r="M47" s="82">
        <v>0</v>
      </c>
      <c r="N47" s="82">
        <v>60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44.533999999999999</v>
      </c>
      <c r="AF47" s="82">
        <v>0</v>
      </c>
      <c r="AG47" s="82">
        <v>0</v>
      </c>
      <c r="AH47" s="82">
        <v>0</v>
      </c>
      <c r="AI47" s="82">
        <v>44.533999999999999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60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-60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44.533999999999999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-44.533999999999999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600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600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445.34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445.34</v>
      </c>
      <c r="DF47" s="81">
        <f t="shared" si="31"/>
        <v>104.53399999999999</v>
      </c>
      <c r="DG47" s="81">
        <f t="shared" si="32"/>
        <v>-60</v>
      </c>
      <c r="DH47" s="81">
        <f t="shared" si="33"/>
        <v>0</v>
      </c>
      <c r="DI47" s="81">
        <f t="shared" si="34"/>
        <v>0</v>
      </c>
      <c r="DJ47" s="81">
        <f t="shared" si="35"/>
        <v>-44.533999999999999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-110</v>
      </c>
      <c r="D48" s="82">
        <v>0</v>
      </c>
      <c r="E48" s="82">
        <v>0</v>
      </c>
      <c r="F48" s="82">
        <v>-60.804000000000002</v>
      </c>
      <c r="G48" s="82">
        <v>-170.804</v>
      </c>
      <c r="H48" s="76"/>
      <c r="I48" s="31">
        <v>46</v>
      </c>
      <c r="J48" s="82">
        <v>110</v>
      </c>
      <c r="K48" s="82">
        <v>0</v>
      </c>
      <c r="L48" s="82">
        <v>0</v>
      </c>
      <c r="M48" s="82">
        <v>0</v>
      </c>
      <c r="N48" s="82">
        <v>110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60.804000000000002</v>
      </c>
      <c r="AF48" s="82">
        <v>0</v>
      </c>
      <c r="AG48" s="82">
        <v>0</v>
      </c>
      <c r="AH48" s="82">
        <v>0</v>
      </c>
      <c r="AI48" s="82">
        <v>60.804000000000002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110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-110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60.804000000000002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-60.804000000000002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1100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1100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608.04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608.04</v>
      </c>
      <c r="DF48" s="81">
        <f t="shared" si="31"/>
        <v>170.804</v>
      </c>
      <c r="DG48" s="81">
        <f t="shared" si="32"/>
        <v>-110</v>
      </c>
      <c r="DH48" s="81">
        <f t="shared" si="33"/>
        <v>0</v>
      </c>
      <c r="DI48" s="81">
        <f t="shared" si="34"/>
        <v>0</v>
      </c>
      <c r="DJ48" s="81">
        <f t="shared" si="35"/>
        <v>-60.804000000000002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-84.475999999999999</v>
      </c>
      <c r="D49" s="82">
        <v>0</v>
      </c>
      <c r="E49" s="82">
        <v>0</v>
      </c>
      <c r="F49" s="82">
        <v>-76.524000000000001</v>
      </c>
      <c r="G49" s="82">
        <v>-161</v>
      </c>
      <c r="H49" s="76"/>
      <c r="I49" s="31">
        <v>47</v>
      </c>
      <c r="J49" s="82">
        <v>84.475999999999999</v>
      </c>
      <c r="K49" s="82">
        <v>0</v>
      </c>
      <c r="L49" s="82">
        <v>0</v>
      </c>
      <c r="M49" s="82">
        <v>0</v>
      </c>
      <c r="N49" s="82">
        <v>84.475999999999999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76.524000000000001</v>
      </c>
      <c r="AF49" s="82">
        <v>0</v>
      </c>
      <c r="AG49" s="82">
        <v>0</v>
      </c>
      <c r="AH49" s="82">
        <v>0</v>
      </c>
      <c r="AI49" s="82">
        <v>76.524000000000001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84.475999999999999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-84.475999999999999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76.524000000000001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-76.524000000000001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844.76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844.76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765.24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765.24</v>
      </c>
      <c r="DF49" s="81">
        <f t="shared" si="31"/>
        <v>161</v>
      </c>
      <c r="DG49" s="81">
        <f t="shared" si="32"/>
        <v>-84.475999999999999</v>
      </c>
      <c r="DH49" s="81">
        <f t="shared" si="33"/>
        <v>0</v>
      </c>
      <c r="DI49" s="81">
        <f t="shared" si="34"/>
        <v>0</v>
      </c>
      <c r="DJ49" s="81">
        <f t="shared" si="35"/>
        <v>-76.524000000000001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-49.11</v>
      </c>
      <c r="D50" s="82">
        <v>0</v>
      </c>
      <c r="E50" s="82">
        <v>0</v>
      </c>
      <c r="F50" s="82">
        <v>-66.89</v>
      </c>
      <c r="G50" s="82">
        <v>-116</v>
      </c>
      <c r="H50" s="76"/>
      <c r="I50" s="31">
        <v>48</v>
      </c>
      <c r="J50" s="82">
        <v>49.11</v>
      </c>
      <c r="K50" s="82">
        <v>0</v>
      </c>
      <c r="L50" s="82">
        <v>0</v>
      </c>
      <c r="M50" s="82">
        <v>0</v>
      </c>
      <c r="N50" s="82">
        <v>49.11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66.89</v>
      </c>
      <c r="AF50" s="82">
        <v>0</v>
      </c>
      <c r="AG50" s="82">
        <v>0</v>
      </c>
      <c r="AH50" s="82">
        <v>0</v>
      </c>
      <c r="AI50" s="82">
        <v>66.89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49.11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-49.11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66.89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-66.89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491.1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491.1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668.9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668.9</v>
      </c>
      <c r="DF50" s="81">
        <f t="shared" si="31"/>
        <v>116</v>
      </c>
      <c r="DG50" s="81">
        <f t="shared" si="32"/>
        <v>-49.11</v>
      </c>
      <c r="DH50" s="81">
        <f t="shared" si="33"/>
        <v>0</v>
      </c>
      <c r="DI50" s="81">
        <f t="shared" si="34"/>
        <v>0</v>
      </c>
      <c r="DJ50" s="81">
        <f t="shared" si="35"/>
        <v>-66.89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-47</v>
      </c>
      <c r="D51" s="82">
        <v>0</v>
      </c>
      <c r="E51" s="82">
        <v>0</v>
      </c>
      <c r="F51" s="82">
        <v>0</v>
      </c>
      <c r="G51" s="82">
        <v>-47</v>
      </c>
      <c r="H51" s="76"/>
      <c r="I51" s="31">
        <v>49</v>
      </c>
      <c r="J51" s="82">
        <v>47</v>
      </c>
      <c r="K51" s="82">
        <v>0</v>
      </c>
      <c r="L51" s="82">
        <v>0</v>
      </c>
      <c r="M51" s="82">
        <v>0</v>
      </c>
      <c r="N51" s="82">
        <v>47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47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-47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470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470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47</v>
      </c>
      <c r="DG51" s="81">
        <f t="shared" si="32"/>
        <v>-47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-38</v>
      </c>
      <c r="D52" s="82">
        <v>0</v>
      </c>
      <c r="E52" s="82">
        <v>0</v>
      </c>
      <c r="F52" s="82">
        <v>0</v>
      </c>
      <c r="G52" s="82">
        <v>-38</v>
      </c>
      <c r="H52" s="76"/>
      <c r="I52" s="31">
        <v>50</v>
      </c>
      <c r="J52" s="82">
        <v>38</v>
      </c>
      <c r="K52" s="82">
        <v>0</v>
      </c>
      <c r="L52" s="82">
        <v>0</v>
      </c>
      <c r="M52" s="82">
        <v>0</v>
      </c>
      <c r="N52" s="82">
        <v>38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38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-38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380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380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38</v>
      </c>
      <c r="DG52" s="81">
        <f t="shared" si="32"/>
        <v>-38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-23.285</v>
      </c>
      <c r="D69" s="82">
        <v>0</v>
      </c>
      <c r="E69" s="82">
        <v>0</v>
      </c>
      <c r="F69" s="82">
        <v>-31.715</v>
      </c>
      <c r="G69" s="82">
        <v>-55</v>
      </c>
      <c r="H69" s="76"/>
      <c r="I69" s="31">
        <v>67</v>
      </c>
      <c r="J69" s="82">
        <v>23.285</v>
      </c>
      <c r="K69" s="82">
        <v>0</v>
      </c>
      <c r="L69" s="82">
        <v>0</v>
      </c>
      <c r="M69" s="82">
        <v>0</v>
      </c>
      <c r="N69" s="82">
        <v>23.285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31.715</v>
      </c>
      <c r="AF69" s="82">
        <v>0</v>
      </c>
      <c r="AG69" s="82">
        <v>0</v>
      </c>
      <c r="AH69" s="82">
        <v>0</v>
      </c>
      <c r="AI69" s="82">
        <v>31.715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23.285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-23.285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31.715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-31.715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232.85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232.85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317.14999999999998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317.14999999999998</v>
      </c>
      <c r="DF69" s="81">
        <f t="shared" si="59"/>
        <v>55</v>
      </c>
      <c r="DG69" s="81">
        <f t="shared" si="60"/>
        <v>-23.285</v>
      </c>
      <c r="DH69" s="81">
        <f t="shared" si="61"/>
        <v>0</v>
      </c>
      <c r="DI69" s="81">
        <f t="shared" si="62"/>
        <v>0</v>
      </c>
      <c r="DJ69" s="81">
        <f t="shared" si="63"/>
        <v>-31.715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-47.84</v>
      </c>
      <c r="D70" s="82">
        <v>0</v>
      </c>
      <c r="E70" s="82">
        <v>0</v>
      </c>
      <c r="F70" s="82">
        <v>-65.16</v>
      </c>
      <c r="G70" s="82">
        <v>-113</v>
      </c>
      <c r="H70" s="76"/>
      <c r="I70" s="31">
        <v>68</v>
      </c>
      <c r="J70" s="82">
        <v>47.84</v>
      </c>
      <c r="K70" s="82">
        <v>0</v>
      </c>
      <c r="L70" s="82">
        <v>0</v>
      </c>
      <c r="M70" s="82">
        <v>0</v>
      </c>
      <c r="N70" s="82">
        <v>47.84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65.16</v>
      </c>
      <c r="AF70" s="82">
        <v>0</v>
      </c>
      <c r="AG70" s="82">
        <v>0</v>
      </c>
      <c r="AH70" s="82">
        <v>0</v>
      </c>
      <c r="AI70" s="82">
        <v>65.16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47.84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-47.84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65.16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-65.16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478.40000000000003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478.40000000000003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651.59999999999991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651.59999999999991</v>
      </c>
      <c r="DF70" s="81">
        <f t="shared" si="59"/>
        <v>113</v>
      </c>
      <c r="DG70" s="81">
        <f t="shared" si="60"/>
        <v>-47.84</v>
      </c>
      <c r="DH70" s="81">
        <f t="shared" si="61"/>
        <v>0</v>
      </c>
      <c r="DI70" s="81">
        <f t="shared" si="62"/>
        <v>0</v>
      </c>
      <c r="DJ70" s="81">
        <f t="shared" si="63"/>
        <v>-65.16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-95.68</v>
      </c>
      <c r="D71" s="82">
        <v>0</v>
      </c>
      <c r="E71" s="82">
        <v>0</v>
      </c>
      <c r="F71" s="82">
        <v>-130.32</v>
      </c>
      <c r="G71" s="82">
        <v>-226</v>
      </c>
      <c r="H71" s="76"/>
      <c r="I71" s="31">
        <v>69</v>
      </c>
      <c r="J71" s="82">
        <v>95.68</v>
      </c>
      <c r="K71" s="82">
        <v>0</v>
      </c>
      <c r="L71" s="82">
        <v>0</v>
      </c>
      <c r="M71" s="82">
        <v>0</v>
      </c>
      <c r="N71" s="82">
        <v>95.68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130.32</v>
      </c>
      <c r="AF71" s="82">
        <v>0</v>
      </c>
      <c r="AG71" s="82">
        <v>0</v>
      </c>
      <c r="AH71" s="82">
        <v>0</v>
      </c>
      <c r="AI71" s="82">
        <v>130.32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95.68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-95.68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130.32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-130.32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956.80000000000007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956.80000000000007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1303.1999999999998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1303.1999999999998</v>
      </c>
      <c r="DF71" s="81">
        <f t="shared" si="59"/>
        <v>226</v>
      </c>
      <c r="DG71" s="81">
        <f t="shared" si="60"/>
        <v>-95.68</v>
      </c>
      <c r="DH71" s="81">
        <f t="shared" si="61"/>
        <v>0</v>
      </c>
      <c r="DI71" s="81">
        <f t="shared" si="62"/>
        <v>0</v>
      </c>
      <c r="DJ71" s="81">
        <f t="shared" si="63"/>
        <v>-130.32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-95</v>
      </c>
      <c r="D72" s="82">
        <v>0</v>
      </c>
      <c r="E72" s="82">
        <v>0</v>
      </c>
      <c r="F72" s="82">
        <v>-130.857</v>
      </c>
      <c r="G72" s="82">
        <v>-225.857</v>
      </c>
      <c r="H72" s="76"/>
      <c r="I72" s="31">
        <v>70</v>
      </c>
      <c r="J72" s="82">
        <v>95</v>
      </c>
      <c r="K72" s="82">
        <v>0</v>
      </c>
      <c r="L72" s="82">
        <v>0</v>
      </c>
      <c r="M72" s="82">
        <v>0</v>
      </c>
      <c r="N72" s="82">
        <v>95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130.857</v>
      </c>
      <c r="AF72" s="82">
        <v>0</v>
      </c>
      <c r="AG72" s="82">
        <v>0</v>
      </c>
      <c r="AH72" s="82">
        <v>0</v>
      </c>
      <c r="AI72" s="82">
        <v>130.857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95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-95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130.857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-130.857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950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950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1308.57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1308.57</v>
      </c>
      <c r="DF72" s="81">
        <f t="shared" si="59"/>
        <v>225.857</v>
      </c>
      <c r="DG72" s="81">
        <f t="shared" si="60"/>
        <v>-95</v>
      </c>
      <c r="DH72" s="81">
        <f t="shared" si="61"/>
        <v>0</v>
      </c>
      <c r="DI72" s="81">
        <f t="shared" si="62"/>
        <v>0</v>
      </c>
      <c r="DJ72" s="81">
        <f t="shared" si="63"/>
        <v>-130.857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-85</v>
      </c>
      <c r="D73" s="82">
        <v>0</v>
      </c>
      <c r="E73" s="82">
        <v>0</v>
      </c>
      <c r="F73" s="82">
        <v>-133.31700000000001</v>
      </c>
      <c r="G73" s="82">
        <v>-218.31700000000001</v>
      </c>
      <c r="H73" s="76"/>
      <c r="I73" s="31">
        <v>71</v>
      </c>
      <c r="J73" s="82">
        <v>85</v>
      </c>
      <c r="K73" s="82">
        <v>0</v>
      </c>
      <c r="L73" s="82">
        <v>0</v>
      </c>
      <c r="M73" s="82">
        <v>0</v>
      </c>
      <c r="N73" s="82">
        <v>85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133.31700000000001</v>
      </c>
      <c r="AF73" s="82">
        <v>0</v>
      </c>
      <c r="AG73" s="82">
        <v>0</v>
      </c>
      <c r="AH73" s="82">
        <v>0</v>
      </c>
      <c r="AI73" s="82">
        <v>133.31700000000001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85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-85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133.31700000000001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-133.31700000000001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850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850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1333.17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1333.17</v>
      </c>
      <c r="DF73" s="81">
        <f t="shared" si="59"/>
        <v>218.31700000000001</v>
      </c>
      <c r="DG73" s="81">
        <f t="shared" si="60"/>
        <v>-85</v>
      </c>
      <c r="DH73" s="81">
        <f t="shared" si="61"/>
        <v>0</v>
      </c>
      <c r="DI73" s="81">
        <f t="shared" si="62"/>
        <v>0</v>
      </c>
      <c r="DJ73" s="81">
        <f t="shared" si="63"/>
        <v>-133.31700000000001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-85</v>
      </c>
      <c r="D74" s="82">
        <v>0</v>
      </c>
      <c r="E74" s="82">
        <v>0</v>
      </c>
      <c r="F74" s="82">
        <v>-134.761</v>
      </c>
      <c r="G74" s="82">
        <v>-219.761</v>
      </c>
      <c r="H74" s="76"/>
      <c r="I74" s="31">
        <v>72</v>
      </c>
      <c r="J74" s="82">
        <v>85</v>
      </c>
      <c r="K74" s="82">
        <v>0</v>
      </c>
      <c r="L74" s="82">
        <v>0</v>
      </c>
      <c r="M74" s="82">
        <v>0</v>
      </c>
      <c r="N74" s="82">
        <v>85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134.761</v>
      </c>
      <c r="AF74" s="82">
        <v>0</v>
      </c>
      <c r="AG74" s="82">
        <v>0</v>
      </c>
      <c r="AH74" s="82">
        <v>0</v>
      </c>
      <c r="AI74" s="82">
        <v>134.761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85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-85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134.761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-134.761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850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850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1347.61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1347.61</v>
      </c>
      <c r="DF74" s="81">
        <f t="shared" si="59"/>
        <v>219.761</v>
      </c>
      <c r="DG74" s="81">
        <f t="shared" si="60"/>
        <v>-85</v>
      </c>
      <c r="DH74" s="81">
        <f t="shared" si="61"/>
        <v>0</v>
      </c>
      <c r="DI74" s="81">
        <f t="shared" si="62"/>
        <v>0</v>
      </c>
      <c r="DJ74" s="81">
        <f t="shared" si="63"/>
        <v>-134.761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-85</v>
      </c>
      <c r="D75" s="82">
        <v>0</v>
      </c>
      <c r="E75" s="82">
        <v>0</v>
      </c>
      <c r="F75" s="82">
        <v>-137.78200000000001</v>
      </c>
      <c r="G75" s="82">
        <v>-222.78200000000001</v>
      </c>
      <c r="H75" s="76"/>
      <c r="I75" s="31">
        <v>73</v>
      </c>
      <c r="J75" s="82">
        <v>85</v>
      </c>
      <c r="K75" s="82">
        <v>0</v>
      </c>
      <c r="L75" s="82">
        <v>0</v>
      </c>
      <c r="M75" s="82">
        <v>0</v>
      </c>
      <c r="N75" s="82">
        <v>85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137.78200000000001</v>
      </c>
      <c r="AF75" s="82">
        <v>0</v>
      </c>
      <c r="AG75" s="82">
        <v>0</v>
      </c>
      <c r="AH75" s="82">
        <v>0</v>
      </c>
      <c r="AI75" s="82">
        <v>137.78200000000001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85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-85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137.78200000000001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-137.78200000000001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850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850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1377.8200000000002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1377.8200000000002</v>
      </c>
      <c r="DF75" s="81">
        <f t="shared" si="59"/>
        <v>222.78200000000001</v>
      </c>
      <c r="DG75" s="81">
        <f t="shared" si="60"/>
        <v>-85</v>
      </c>
      <c r="DH75" s="81">
        <f t="shared" si="61"/>
        <v>0</v>
      </c>
      <c r="DI75" s="81">
        <f t="shared" si="62"/>
        <v>0</v>
      </c>
      <c r="DJ75" s="81">
        <f t="shared" si="63"/>
        <v>-137.78200000000001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-95</v>
      </c>
      <c r="D76" s="82">
        <v>0</v>
      </c>
      <c r="E76" s="82">
        <v>0</v>
      </c>
      <c r="F76" s="82">
        <v>-131.43700000000001</v>
      </c>
      <c r="G76" s="82">
        <v>-226.43700000000001</v>
      </c>
      <c r="H76" s="76"/>
      <c r="I76" s="31">
        <v>74</v>
      </c>
      <c r="J76" s="82">
        <v>95</v>
      </c>
      <c r="K76" s="82">
        <v>0</v>
      </c>
      <c r="L76" s="82">
        <v>0</v>
      </c>
      <c r="M76" s="82">
        <v>0</v>
      </c>
      <c r="N76" s="82">
        <v>95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131.43700000000001</v>
      </c>
      <c r="AF76" s="82">
        <v>0</v>
      </c>
      <c r="AG76" s="82">
        <v>0</v>
      </c>
      <c r="AH76" s="82">
        <v>0</v>
      </c>
      <c r="AI76" s="82">
        <v>131.43700000000001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95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-95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131.43700000000001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-131.43700000000001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950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950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1314.3700000000001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1314.3700000000001</v>
      </c>
      <c r="DF76" s="81">
        <f t="shared" si="59"/>
        <v>226.43700000000001</v>
      </c>
      <c r="DG76" s="81">
        <f t="shared" si="60"/>
        <v>-95</v>
      </c>
      <c r="DH76" s="81">
        <f t="shared" si="61"/>
        <v>0</v>
      </c>
      <c r="DI76" s="81">
        <f t="shared" si="62"/>
        <v>0</v>
      </c>
      <c r="DJ76" s="81">
        <f t="shared" si="63"/>
        <v>-131.43700000000001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-100</v>
      </c>
      <c r="D77" s="82">
        <v>0</v>
      </c>
      <c r="E77" s="82">
        <v>0</v>
      </c>
      <c r="F77" s="82">
        <v>-134.28800000000001</v>
      </c>
      <c r="G77" s="82">
        <v>-234.28800000000001</v>
      </c>
      <c r="H77" s="76"/>
      <c r="I77" s="31">
        <v>75</v>
      </c>
      <c r="J77" s="82">
        <v>100</v>
      </c>
      <c r="K77" s="82">
        <v>0</v>
      </c>
      <c r="L77" s="82">
        <v>0</v>
      </c>
      <c r="M77" s="82">
        <v>0</v>
      </c>
      <c r="N77" s="82">
        <v>100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134.28800000000001</v>
      </c>
      <c r="AF77" s="82">
        <v>0</v>
      </c>
      <c r="AG77" s="82">
        <v>0</v>
      </c>
      <c r="AH77" s="82">
        <v>0</v>
      </c>
      <c r="AI77" s="82">
        <v>134.28800000000001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100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-100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134.28800000000001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-134.28800000000001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1000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1000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1342.88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1342.88</v>
      </c>
      <c r="DF77" s="81">
        <f t="shared" si="59"/>
        <v>234.28800000000001</v>
      </c>
      <c r="DG77" s="81">
        <f t="shared" si="60"/>
        <v>-100</v>
      </c>
      <c r="DH77" s="81">
        <f t="shared" si="61"/>
        <v>0</v>
      </c>
      <c r="DI77" s="81">
        <f t="shared" si="62"/>
        <v>0</v>
      </c>
      <c r="DJ77" s="81">
        <f t="shared" si="63"/>
        <v>-134.28800000000001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-110</v>
      </c>
      <c r="D78" s="82">
        <v>0</v>
      </c>
      <c r="E78" s="82">
        <v>0</v>
      </c>
      <c r="F78" s="82">
        <v>-140.03899999999999</v>
      </c>
      <c r="G78" s="82">
        <v>-250.03899999999999</v>
      </c>
      <c r="H78" s="76"/>
      <c r="I78" s="31">
        <v>76</v>
      </c>
      <c r="J78" s="82">
        <v>110</v>
      </c>
      <c r="K78" s="82">
        <v>0</v>
      </c>
      <c r="L78" s="82">
        <v>0</v>
      </c>
      <c r="M78" s="82">
        <v>0</v>
      </c>
      <c r="N78" s="82">
        <v>110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140.03899999999999</v>
      </c>
      <c r="AF78" s="82">
        <v>0</v>
      </c>
      <c r="AG78" s="82">
        <v>0</v>
      </c>
      <c r="AH78" s="82">
        <v>0</v>
      </c>
      <c r="AI78" s="82">
        <v>140.03899999999999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110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-110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140.03899999999999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-140.03899999999999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1100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1100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1400.3899999999999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1400.3899999999999</v>
      </c>
      <c r="DF78" s="81">
        <f t="shared" si="59"/>
        <v>250.03899999999999</v>
      </c>
      <c r="DG78" s="81">
        <f t="shared" si="60"/>
        <v>-110</v>
      </c>
      <c r="DH78" s="81">
        <f t="shared" si="61"/>
        <v>0</v>
      </c>
      <c r="DI78" s="81">
        <f t="shared" si="62"/>
        <v>0</v>
      </c>
      <c r="DJ78" s="81">
        <f t="shared" si="63"/>
        <v>-140.03899999999999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-95.68</v>
      </c>
      <c r="D79" s="82">
        <v>0</v>
      </c>
      <c r="E79" s="82">
        <v>0</v>
      </c>
      <c r="F79" s="82">
        <v>-130.32</v>
      </c>
      <c r="G79" s="82">
        <v>-226</v>
      </c>
      <c r="H79" s="76"/>
      <c r="I79" s="31">
        <v>77</v>
      </c>
      <c r="J79" s="82">
        <v>95.68</v>
      </c>
      <c r="K79" s="82">
        <v>0</v>
      </c>
      <c r="L79" s="82">
        <v>0</v>
      </c>
      <c r="M79" s="82">
        <v>0</v>
      </c>
      <c r="N79" s="82">
        <v>95.68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130.32</v>
      </c>
      <c r="AF79" s="82">
        <v>0</v>
      </c>
      <c r="AG79" s="82">
        <v>0</v>
      </c>
      <c r="AH79" s="82">
        <v>0</v>
      </c>
      <c r="AI79" s="82">
        <v>130.32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95.68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-95.68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130.32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-130.32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956.80000000000007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956.80000000000007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1303.1999999999998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1303.1999999999998</v>
      </c>
      <c r="DF79" s="81">
        <f t="shared" si="59"/>
        <v>226</v>
      </c>
      <c r="DG79" s="81">
        <f t="shared" si="60"/>
        <v>-95.68</v>
      </c>
      <c r="DH79" s="81">
        <f t="shared" si="61"/>
        <v>0</v>
      </c>
      <c r="DI79" s="81">
        <f t="shared" si="62"/>
        <v>0</v>
      </c>
      <c r="DJ79" s="81">
        <f t="shared" si="63"/>
        <v>-130.32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-100</v>
      </c>
      <c r="D80" s="82">
        <v>0</v>
      </c>
      <c r="E80" s="82">
        <v>0</v>
      </c>
      <c r="F80" s="82">
        <v>-133.92099999999999</v>
      </c>
      <c r="G80" s="82">
        <v>-233.92099999999999</v>
      </c>
      <c r="H80" s="76"/>
      <c r="I80" s="31">
        <v>78</v>
      </c>
      <c r="J80" s="82">
        <v>100</v>
      </c>
      <c r="K80" s="82">
        <v>0</v>
      </c>
      <c r="L80" s="82">
        <v>0</v>
      </c>
      <c r="M80" s="82">
        <v>0</v>
      </c>
      <c r="N80" s="82">
        <v>100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133.92099999999999</v>
      </c>
      <c r="AF80" s="82">
        <v>0</v>
      </c>
      <c r="AG80" s="82">
        <v>0</v>
      </c>
      <c r="AH80" s="82">
        <v>0</v>
      </c>
      <c r="AI80" s="82">
        <v>133.92099999999999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100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-100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133.92099999999999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-133.92099999999999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1000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1000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1339.21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1339.21</v>
      </c>
      <c r="DF80" s="81">
        <f t="shared" si="59"/>
        <v>233.92099999999999</v>
      </c>
      <c r="DG80" s="81">
        <f t="shared" si="60"/>
        <v>-100</v>
      </c>
      <c r="DH80" s="81">
        <f t="shared" si="61"/>
        <v>0</v>
      </c>
      <c r="DI80" s="81">
        <f t="shared" si="62"/>
        <v>0</v>
      </c>
      <c r="DJ80" s="81">
        <f t="shared" si="63"/>
        <v>-133.92099999999999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-105</v>
      </c>
      <c r="D81" s="82">
        <v>0</v>
      </c>
      <c r="E81" s="82">
        <v>0</v>
      </c>
      <c r="F81" s="82">
        <v>-150.101</v>
      </c>
      <c r="G81" s="82">
        <v>-255.101</v>
      </c>
      <c r="H81" s="76"/>
      <c r="I81" s="31">
        <v>79</v>
      </c>
      <c r="J81" s="82">
        <v>105</v>
      </c>
      <c r="K81" s="82">
        <v>0</v>
      </c>
      <c r="L81" s="82">
        <v>0</v>
      </c>
      <c r="M81" s="82">
        <v>0</v>
      </c>
      <c r="N81" s="82">
        <v>105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150.101</v>
      </c>
      <c r="AF81" s="82">
        <v>0</v>
      </c>
      <c r="AG81" s="82">
        <v>0</v>
      </c>
      <c r="AH81" s="82">
        <v>0</v>
      </c>
      <c r="AI81" s="82">
        <v>150.101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105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-105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150.101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-150.101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1050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1050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1501.01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1501.01</v>
      </c>
      <c r="DF81" s="81">
        <f t="shared" si="59"/>
        <v>255.101</v>
      </c>
      <c r="DG81" s="81">
        <f t="shared" si="60"/>
        <v>-105</v>
      </c>
      <c r="DH81" s="81">
        <f t="shared" si="61"/>
        <v>0</v>
      </c>
      <c r="DI81" s="81">
        <f t="shared" si="62"/>
        <v>0</v>
      </c>
      <c r="DJ81" s="81">
        <f t="shared" si="63"/>
        <v>-150.101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-120</v>
      </c>
      <c r="D82" s="82">
        <v>0</v>
      </c>
      <c r="E82" s="82">
        <v>0</v>
      </c>
      <c r="F82" s="82">
        <v>-168</v>
      </c>
      <c r="G82" s="82">
        <v>-288</v>
      </c>
      <c r="H82" s="76"/>
      <c r="I82" s="31">
        <v>80</v>
      </c>
      <c r="J82" s="82">
        <v>120</v>
      </c>
      <c r="K82" s="82">
        <v>0</v>
      </c>
      <c r="L82" s="82">
        <v>0</v>
      </c>
      <c r="M82" s="82">
        <v>0</v>
      </c>
      <c r="N82" s="82">
        <v>120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168</v>
      </c>
      <c r="AF82" s="82">
        <v>0</v>
      </c>
      <c r="AG82" s="82">
        <v>0</v>
      </c>
      <c r="AH82" s="82">
        <v>0</v>
      </c>
      <c r="AI82" s="82">
        <v>168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120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-120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168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-168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1200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1200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1680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1680</v>
      </c>
      <c r="DF82" s="81">
        <f t="shared" si="59"/>
        <v>288</v>
      </c>
      <c r="DG82" s="81">
        <f t="shared" si="60"/>
        <v>-120</v>
      </c>
      <c r="DH82" s="81">
        <f t="shared" si="61"/>
        <v>0</v>
      </c>
      <c r="DI82" s="81">
        <f t="shared" si="62"/>
        <v>0</v>
      </c>
      <c r="DJ82" s="81">
        <f t="shared" si="63"/>
        <v>-168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-115.578</v>
      </c>
      <c r="D83" s="82">
        <v>0</v>
      </c>
      <c r="E83" s="82">
        <v>0</v>
      </c>
      <c r="F83" s="82">
        <v>-157.422</v>
      </c>
      <c r="G83" s="82">
        <v>-273</v>
      </c>
      <c r="H83" s="76"/>
      <c r="I83" s="31">
        <v>81</v>
      </c>
      <c r="J83" s="82">
        <v>115.578</v>
      </c>
      <c r="K83" s="82">
        <v>0</v>
      </c>
      <c r="L83" s="82">
        <v>0</v>
      </c>
      <c r="M83" s="82">
        <v>0</v>
      </c>
      <c r="N83" s="82">
        <v>115.578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157.422</v>
      </c>
      <c r="AF83" s="82">
        <v>0</v>
      </c>
      <c r="AG83" s="82">
        <v>0</v>
      </c>
      <c r="AH83" s="82">
        <v>0</v>
      </c>
      <c r="AI83" s="82">
        <v>157.422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115.578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-115.578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157.422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-157.422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1155.78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1155.78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1574.22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1574.22</v>
      </c>
      <c r="DF83" s="81">
        <f t="shared" si="59"/>
        <v>273</v>
      </c>
      <c r="DG83" s="81">
        <f t="shared" si="60"/>
        <v>-115.578</v>
      </c>
      <c r="DH83" s="81">
        <f t="shared" si="61"/>
        <v>0</v>
      </c>
      <c r="DI83" s="81">
        <f t="shared" si="62"/>
        <v>0</v>
      </c>
      <c r="DJ83" s="81">
        <f t="shared" si="63"/>
        <v>-157.422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-109.651</v>
      </c>
      <c r="D84" s="82">
        <v>0</v>
      </c>
      <c r="E84" s="82">
        <v>0</v>
      </c>
      <c r="F84" s="82">
        <v>-149.34899999999999</v>
      </c>
      <c r="G84" s="82">
        <v>-259</v>
      </c>
      <c r="H84" s="76"/>
      <c r="I84" s="31">
        <v>82</v>
      </c>
      <c r="J84" s="82">
        <v>109.651</v>
      </c>
      <c r="K84" s="82">
        <v>0</v>
      </c>
      <c r="L84" s="82">
        <v>0</v>
      </c>
      <c r="M84" s="82">
        <v>0</v>
      </c>
      <c r="N84" s="82">
        <v>109.651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149.34899999999999</v>
      </c>
      <c r="AF84" s="82">
        <v>0</v>
      </c>
      <c r="AG84" s="82">
        <v>0</v>
      </c>
      <c r="AH84" s="82">
        <v>0</v>
      </c>
      <c r="AI84" s="82">
        <v>149.34899999999999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109.651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-109.651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149.34899999999999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-149.34899999999999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1096.51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1096.51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1493.4899999999998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1493.4899999999998</v>
      </c>
      <c r="DF84" s="81">
        <f t="shared" si="59"/>
        <v>259</v>
      </c>
      <c r="DG84" s="81">
        <f t="shared" si="60"/>
        <v>-109.651</v>
      </c>
      <c r="DH84" s="81">
        <f t="shared" si="61"/>
        <v>0</v>
      </c>
      <c r="DI84" s="81">
        <f t="shared" si="62"/>
        <v>0</v>
      </c>
      <c r="DJ84" s="81">
        <f t="shared" si="63"/>
        <v>-149.34899999999999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-167</v>
      </c>
      <c r="D85" s="82">
        <v>0</v>
      </c>
      <c r="E85" s="82">
        <v>0</v>
      </c>
      <c r="F85" s="82">
        <v>0</v>
      </c>
      <c r="G85" s="82">
        <v>-167</v>
      </c>
      <c r="H85" s="76"/>
      <c r="I85" s="31">
        <v>83</v>
      </c>
      <c r="J85" s="82">
        <v>167</v>
      </c>
      <c r="K85" s="82">
        <v>0</v>
      </c>
      <c r="L85" s="82">
        <v>0</v>
      </c>
      <c r="M85" s="82">
        <v>0</v>
      </c>
      <c r="N85" s="82">
        <v>167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167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-167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1670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1670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167</v>
      </c>
      <c r="DG85" s="81">
        <f t="shared" si="60"/>
        <v>-167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-182</v>
      </c>
      <c r="D86" s="82">
        <v>0</v>
      </c>
      <c r="E86" s="82">
        <v>0</v>
      </c>
      <c r="F86" s="82">
        <v>0</v>
      </c>
      <c r="G86" s="82">
        <v>-182</v>
      </c>
      <c r="H86" s="76"/>
      <c r="I86" s="31">
        <v>84</v>
      </c>
      <c r="J86" s="82">
        <v>182</v>
      </c>
      <c r="K86" s="82">
        <v>0</v>
      </c>
      <c r="L86" s="82">
        <v>0</v>
      </c>
      <c r="M86" s="82">
        <v>0</v>
      </c>
      <c r="N86" s="82">
        <v>182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182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-182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1820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1820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182</v>
      </c>
      <c r="DG86" s="81">
        <f t="shared" si="60"/>
        <v>-182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-160</v>
      </c>
      <c r="D87" s="82">
        <v>0</v>
      </c>
      <c r="E87" s="82">
        <v>0</v>
      </c>
      <c r="F87" s="82">
        <v>0</v>
      </c>
      <c r="G87" s="82">
        <v>-160</v>
      </c>
      <c r="H87" s="76"/>
      <c r="I87" s="31">
        <v>85</v>
      </c>
      <c r="J87" s="82">
        <v>160</v>
      </c>
      <c r="K87" s="82">
        <v>0</v>
      </c>
      <c r="L87" s="82">
        <v>0</v>
      </c>
      <c r="M87" s="82">
        <v>0</v>
      </c>
      <c r="N87" s="82">
        <v>160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160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-160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1600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1600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160</v>
      </c>
      <c r="DG87" s="81">
        <f t="shared" si="60"/>
        <v>-160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-134</v>
      </c>
      <c r="D88" s="82">
        <v>0</v>
      </c>
      <c r="E88" s="82">
        <v>0</v>
      </c>
      <c r="F88" s="82">
        <v>0</v>
      </c>
      <c r="G88" s="82">
        <v>-134</v>
      </c>
      <c r="H88" s="76"/>
      <c r="I88" s="31">
        <v>86</v>
      </c>
      <c r="J88" s="82">
        <v>134</v>
      </c>
      <c r="K88" s="82">
        <v>0</v>
      </c>
      <c r="L88" s="82">
        <v>0</v>
      </c>
      <c r="M88" s="82">
        <v>0</v>
      </c>
      <c r="N88" s="82">
        <v>134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134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-134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1340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1340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134</v>
      </c>
      <c r="DG88" s="81">
        <f t="shared" si="60"/>
        <v>-134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-136</v>
      </c>
      <c r="D89" s="82">
        <v>0</v>
      </c>
      <c r="E89" s="82">
        <v>0</v>
      </c>
      <c r="F89" s="82">
        <v>0</v>
      </c>
      <c r="G89" s="82">
        <v>-136</v>
      </c>
      <c r="H89" s="76"/>
      <c r="I89" s="31">
        <v>87</v>
      </c>
      <c r="J89" s="82">
        <v>136</v>
      </c>
      <c r="K89" s="82">
        <v>0</v>
      </c>
      <c r="L89" s="82">
        <v>0</v>
      </c>
      <c r="M89" s="82">
        <v>0</v>
      </c>
      <c r="N89" s="82">
        <v>136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136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-136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1360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1360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136</v>
      </c>
      <c r="DG89" s="81">
        <f t="shared" si="60"/>
        <v>-136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-113</v>
      </c>
      <c r="D90" s="82">
        <v>0</v>
      </c>
      <c r="E90" s="82">
        <v>0</v>
      </c>
      <c r="F90" s="82">
        <v>0</v>
      </c>
      <c r="G90" s="82">
        <v>-113</v>
      </c>
      <c r="H90" s="76"/>
      <c r="I90" s="31">
        <v>88</v>
      </c>
      <c r="J90" s="82">
        <v>113</v>
      </c>
      <c r="K90" s="82">
        <v>0</v>
      </c>
      <c r="L90" s="82">
        <v>0</v>
      </c>
      <c r="M90" s="82">
        <v>0</v>
      </c>
      <c r="N90" s="82">
        <v>113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113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-113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1130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1130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113</v>
      </c>
      <c r="DG90" s="81">
        <f t="shared" si="60"/>
        <v>-113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-127</v>
      </c>
      <c r="D91" s="82">
        <v>0</v>
      </c>
      <c r="E91" s="82">
        <v>0</v>
      </c>
      <c r="F91" s="82">
        <v>0</v>
      </c>
      <c r="G91" s="82">
        <v>-127</v>
      </c>
      <c r="H91" s="76"/>
      <c r="I91" s="31">
        <v>89</v>
      </c>
      <c r="J91" s="82">
        <v>127</v>
      </c>
      <c r="K91" s="82">
        <v>0</v>
      </c>
      <c r="L91" s="82">
        <v>0</v>
      </c>
      <c r="M91" s="82">
        <v>0</v>
      </c>
      <c r="N91" s="82">
        <v>127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127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-127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1270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1270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127</v>
      </c>
      <c r="DG91" s="81">
        <f t="shared" si="60"/>
        <v>-127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-79</v>
      </c>
      <c r="D92" s="82">
        <v>0</v>
      </c>
      <c r="E92" s="82">
        <v>0</v>
      </c>
      <c r="F92" s="82">
        <v>0</v>
      </c>
      <c r="G92" s="82">
        <v>-79</v>
      </c>
      <c r="H92" s="76"/>
      <c r="I92" s="31">
        <v>90</v>
      </c>
      <c r="J92" s="82">
        <v>79</v>
      </c>
      <c r="K92" s="82">
        <v>0</v>
      </c>
      <c r="L92" s="82">
        <v>0</v>
      </c>
      <c r="M92" s="82">
        <v>0</v>
      </c>
      <c r="N92" s="82">
        <v>79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79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-79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790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790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79</v>
      </c>
      <c r="DG92" s="81">
        <f t="shared" si="60"/>
        <v>-79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-27</v>
      </c>
      <c r="D93" s="82">
        <v>0</v>
      </c>
      <c r="E93" s="82">
        <v>0</v>
      </c>
      <c r="F93" s="82">
        <v>0</v>
      </c>
      <c r="G93" s="82">
        <v>-27</v>
      </c>
      <c r="H93" s="76"/>
      <c r="I93" s="31">
        <v>91</v>
      </c>
      <c r="J93" s="82">
        <v>27</v>
      </c>
      <c r="K93" s="82">
        <v>0</v>
      </c>
      <c r="L93" s="82">
        <v>0</v>
      </c>
      <c r="M93" s="82">
        <v>0</v>
      </c>
      <c r="N93" s="82">
        <v>27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27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-27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270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270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27</v>
      </c>
      <c r="DG93" s="81">
        <f t="shared" si="60"/>
        <v>-27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1.057858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-1.057858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1.0549490000000001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-1.0549490000000001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1.0578579999999997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1.0578579999999997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1.0549489999999999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1.0549489999999999</v>
      </c>
      <c r="DE99" s="86"/>
      <c r="DF99" s="81">
        <f t="shared" si="59"/>
        <v>2.1128070000000001</v>
      </c>
      <c r="DG99" s="81">
        <f t="shared" si="60"/>
        <v>-1.057858</v>
      </c>
      <c r="DH99" s="81">
        <f t="shared" si="61"/>
        <v>0</v>
      </c>
      <c r="DI99" s="81">
        <f t="shared" si="62"/>
        <v>0</v>
      </c>
      <c r="DJ99" s="81">
        <f t="shared" si="63"/>
        <v>-1.0549490000000001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362</v>
      </c>
      <c r="H3" s="174">
        <f t="shared" ref="H3:H66" ca="1" si="2">INDIRECT("ISGS_Delhi_pp!" &amp; $V$3 &amp; X3)</f>
        <v>348.96800000000002</v>
      </c>
      <c r="I3" s="178">
        <f ca="1">INDIRECT("BRPL_EOD!" &amp; $V$3 &amp; X3)</f>
        <v>269.92</v>
      </c>
      <c r="J3" s="176">
        <f ca="1">INDIRECT("BYPL_EOD!" &amp; $V$3 &amp; X3)</f>
        <v>77.12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348.97</v>
      </c>
      <c r="N3" s="175">
        <f ca="1">INDIRECT("BRPL_ISGS_exbus!" &amp; $V$3 &amp; X3)</f>
        <v>269.91845304753991</v>
      </c>
      <c r="O3" s="176">
        <f ca="1">INDIRECT("BYPL_ISGS_exbus!" &amp; $V$3 &amp; X3)</f>
        <v>77.119558013582832</v>
      </c>
      <c r="P3" s="176">
        <f ca="1">INDIRECT("TPDDL_ISGS_exbus!" &amp; $V$3 &amp; X3)</f>
        <v>1.9299889388772673</v>
      </c>
      <c r="Q3" s="176">
        <f ca="1">INDIRECT("NDMC_ISGS_exbus!" &amp; $V$3 &amp; X3)</f>
        <v>0</v>
      </c>
      <c r="R3" s="177">
        <f ca="1">SUM(N3:Q3)</f>
        <v>348.96800000000002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362</v>
      </c>
      <c r="H4" s="182">
        <f t="shared" ca="1" si="2"/>
        <v>348.96800000000002</v>
      </c>
      <c r="I4" s="183">
        <f t="shared" ref="I4:I67" ca="1" si="5">INDIRECT("BRPL_EOD!" &amp; $V$3 &amp; X4)</f>
        <v>269.92</v>
      </c>
      <c r="J4" s="180">
        <f t="shared" ref="J4:J67" ca="1" si="6">INDIRECT("BYPL_EOD!" &amp; $V$3 &amp; X4)</f>
        <v>77.12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348.97</v>
      </c>
      <c r="N4" s="179">
        <f t="shared" ref="N4:N67" ca="1" si="10">INDIRECT("BRPL_ISGS_exbus!" &amp; $V$3 &amp; X4)</f>
        <v>269.91845304753991</v>
      </c>
      <c r="O4" s="180">
        <f t="shared" ref="O4:O67" ca="1" si="11">INDIRECT("BYPL_ISGS_exbus!" &amp; $V$3 &amp; X4)</f>
        <v>77.119558013582832</v>
      </c>
      <c r="P4" s="180">
        <f t="shared" ref="P4:P67" ca="1" si="12">INDIRECT("TPDDL_ISGS_exbus!" &amp; $V$3 &amp; X4)</f>
        <v>1.9299889388772673</v>
      </c>
      <c r="Q4" s="180">
        <f t="shared" ref="Q4:Q67" ca="1" si="13">INDIRECT("NDMC_ISGS_exbus!" &amp; $V$3 &amp; X4)</f>
        <v>0</v>
      </c>
      <c r="R4" s="181">
        <f t="shared" ref="R4:R67" ca="1" si="14">SUM(N4:Q4)</f>
        <v>348.96800000000002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362</v>
      </c>
      <c r="H5" s="182">
        <f t="shared" ca="1" si="2"/>
        <v>348.96800000000002</v>
      </c>
      <c r="I5" s="183">
        <f t="shared" ca="1" si="5"/>
        <v>269.92</v>
      </c>
      <c r="J5" s="180">
        <f t="shared" ca="1" si="6"/>
        <v>77.12</v>
      </c>
      <c r="K5" s="180">
        <f t="shared" ca="1" si="7"/>
        <v>1.93</v>
      </c>
      <c r="L5" s="180">
        <f t="shared" ca="1" si="8"/>
        <v>0</v>
      </c>
      <c r="M5" s="181">
        <f t="shared" ca="1" si="9"/>
        <v>348.97</v>
      </c>
      <c r="N5" s="179">
        <f t="shared" ca="1" si="10"/>
        <v>269.91845304753991</v>
      </c>
      <c r="O5" s="180">
        <f t="shared" ca="1" si="11"/>
        <v>77.119558013582832</v>
      </c>
      <c r="P5" s="180">
        <f t="shared" ca="1" si="12"/>
        <v>1.9299889388772673</v>
      </c>
      <c r="Q5" s="180">
        <f t="shared" ca="1" si="13"/>
        <v>0</v>
      </c>
      <c r="R5" s="181">
        <f t="shared" ca="1" si="14"/>
        <v>348.96800000000002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362</v>
      </c>
      <c r="H6" s="182">
        <f t="shared" ca="1" si="2"/>
        <v>348.96800000000002</v>
      </c>
      <c r="I6" s="183">
        <f t="shared" ca="1" si="5"/>
        <v>269.92</v>
      </c>
      <c r="J6" s="180">
        <f t="shared" ca="1" si="6"/>
        <v>77.12</v>
      </c>
      <c r="K6" s="180">
        <f t="shared" ca="1" si="7"/>
        <v>1.93</v>
      </c>
      <c r="L6" s="180">
        <f t="shared" ca="1" si="8"/>
        <v>0</v>
      </c>
      <c r="M6" s="181">
        <f t="shared" ca="1" si="9"/>
        <v>348.97</v>
      </c>
      <c r="N6" s="179">
        <f t="shared" ca="1" si="10"/>
        <v>269.91845304753991</v>
      </c>
      <c r="O6" s="180">
        <f t="shared" ca="1" si="11"/>
        <v>77.119558013582832</v>
      </c>
      <c r="P6" s="180">
        <f t="shared" ca="1" si="12"/>
        <v>1.9299889388772673</v>
      </c>
      <c r="Q6" s="180">
        <f t="shared" ca="1" si="13"/>
        <v>0</v>
      </c>
      <c r="R6" s="181">
        <f t="shared" ca="1" si="14"/>
        <v>348.96800000000002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362</v>
      </c>
      <c r="H7" s="182">
        <f t="shared" ca="1" si="2"/>
        <v>348.96800000000002</v>
      </c>
      <c r="I7" s="183">
        <f t="shared" ca="1" si="5"/>
        <v>269.92</v>
      </c>
      <c r="J7" s="180">
        <f t="shared" ca="1" si="6"/>
        <v>77.12</v>
      </c>
      <c r="K7" s="180">
        <f t="shared" ca="1" si="7"/>
        <v>1.93</v>
      </c>
      <c r="L7" s="180">
        <f t="shared" ca="1" si="8"/>
        <v>0</v>
      </c>
      <c r="M7" s="181">
        <f t="shared" ca="1" si="9"/>
        <v>348.97</v>
      </c>
      <c r="N7" s="179">
        <f t="shared" ca="1" si="10"/>
        <v>269.91845304753991</v>
      </c>
      <c r="O7" s="180">
        <f t="shared" ca="1" si="11"/>
        <v>77.119558013582832</v>
      </c>
      <c r="P7" s="180">
        <f t="shared" ca="1" si="12"/>
        <v>1.9299889388772673</v>
      </c>
      <c r="Q7" s="180">
        <f t="shared" ca="1" si="13"/>
        <v>0</v>
      </c>
      <c r="R7" s="181">
        <f t="shared" ca="1" si="14"/>
        <v>348.96800000000002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348.96800000000002</v>
      </c>
      <c r="I8" s="183">
        <f t="shared" ca="1" si="5"/>
        <v>269.92</v>
      </c>
      <c r="J8" s="180">
        <f t="shared" ca="1" si="6"/>
        <v>77.12</v>
      </c>
      <c r="K8" s="180">
        <f t="shared" ca="1" si="7"/>
        <v>1.93</v>
      </c>
      <c r="L8" s="180">
        <f t="shared" ca="1" si="8"/>
        <v>0</v>
      </c>
      <c r="M8" s="181">
        <f t="shared" ca="1" si="9"/>
        <v>348.97</v>
      </c>
      <c r="N8" s="179">
        <f t="shared" ca="1" si="10"/>
        <v>269.91845304753991</v>
      </c>
      <c r="O8" s="180">
        <f t="shared" ca="1" si="11"/>
        <v>77.119558013582832</v>
      </c>
      <c r="P8" s="180">
        <f t="shared" ca="1" si="12"/>
        <v>1.9299889388772673</v>
      </c>
      <c r="Q8" s="180">
        <f t="shared" ca="1" si="13"/>
        <v>0</v>
      </c>
      <c r="R8" s="181">
        <f t="shared" ca="1" si="14"/>
        <v>348.96800000000002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348.96800000000002</v>
      </c>
      <c r="I9" s="183">
        <f t="shared" ca="1" si="5"/>
        <v>269.92</v>
      </c>
      <c r="J9" s="180">
        <f t="shared" ca="1" si="6"/>
        <v>77.12</v>
      </c>
      <c r="K9" s="180">
        <f t="shared" ca="1" si="7"/>
        <v>1.93</v>
      </c>
      <c r="L9" s="180">
        <f t="shared" ca="1" si="8"/>
        <v>0</v>
      </c>
      <c r="M9" s="181">
        <f t="shared" ca="1" si="9"/>
        <v>348.97</v>
      </c>
      <c r="N9" s="179">
        <f t="shared" ca="1" si="10"/>
        <v>269.91845304753991</v>
      </c>
      <c r="O9" s="180">
        <f t="shared" ca="1" si="11"/>
        <v>77.119558013582832</v>
      </c>
      <c r="P9" s="180">
        <f t="shared" ca="1" si="12"/>
        <v>1.9299889388772673</v>
      </c>
      <c r="Q9" s="180">
        <f t="shared" ca="1" si="13"/>
        <v>0</v>
      </c>
      <c r="R9" s="181">
        <f t="shared" ca="1" si="14"/>
        <v>348.96800000000002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348.96800000000002</v>
      </c>
      <c r="I10" s="183">
        <f t="shared" ca="1" si="5"/>
        <v>269.92</v>
      </c>
      <c r="J10" s="180">
        <f t="shared" ca="1" si="6"/>
        <v>77.12</v>
      </c>
      <c r="K10" s="180">
        <f t="shared" ca="1" si="7"/>
        <v>1.93</v>
      </c>
      <c r="L10" s="180">
        <f t="shared" ca="1" si="8"/>
        <v>0</v>
      </c>
      <c r="M10" s="181">
        <f t="shared" ca="1" si="9"/>
        <v>348.97</v>
      </c>
      <c r="N10" s="179">
        <f t="shared" ca="1" si="10"/>
        <v>269.91845304753991</v>
      </c>
      <c r="O10" s="180">
        <f t="shared" ca="1" si="11"/>
        <v>77.119558013582832</v>
      </c>
      <c r="P10" s="180">
        <f t="shared" ca="1" si="12"/>
        <v>1.9299889388772673</v>
      </c>
      <c r="Q10" s="180">
        <f t="shared" ca="1" si="13"/>
        <v>0</v>
      </c>
      <c r="R10" s="181">
        <f t="shared" ca="1" si="14"/>
        <v>348.96800000000002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348.96800000000002</v>
      </c>
      <c r="I11" s="183">
        <f t="shared" ca="1" si="5"/>
        <v>269.92</v>
      </c>
      <c r="J11" s="180">
        <f t="shared" ca="1" si="6"/>
        <v>77.12</v>
      </c>
      <c r="K11" s="180">
        <f t="shared" ca="1" si="7"/>
        <v>1.93</v>
      </c>
      <c r="L11" s="180">
        <f t="shared" ca="1" si="8"/>
        <v>0</v>
      </c>
      <c r="M11" s="181">
        <f t="shared" ca="1" si="9"/>
        <v>348.97</v>
      </c>
      <c r="N11" s="179">
        <f t="shared" ca="1" si="10"/>
        <v>269.91845304753991</v>
      </c>
      <c r="O11" s="180">
        <f t="shared" ca="1" si="11"/>
        <v>77.119558013582832</v>
      </c>
      <c r="P11" s="180">
        <f t="shared" ca="1" si="12"/>
        <v>1.9299889388772673</v>
      </c>
      <c r="Q11" s="180">
        <f t="shared" ca="1" si="13"/>
        <v>0</v>
      </c>
      <c r="R11" s="181">
        <f t="shared" ca="1" si="14"/>
        <v>348.96800000000002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348.96800000000002</v>
      </c>
      <c r="I12" s="183">
        <f t="shared" ca="1" si="5"/>
        <v>269.92</v>
      </c>
      <c r="J12" s="180">
        <f t="shared" ca="1" si="6"/>
        <v>77.12</v>
      </c>
      <c r="K12" s="180">
        <f t="shared" ca="1" si="7"/>
        <v>1.93</v>
      </c>
      <c r="L12" s="180">
        <f t="shared" ca="1" si="8"/>
        <v>0</v>
      </c>
      <c r="M12" s="181">
        <f t="shared" ca="1" si="9"/>
        <v>348.97</v>
      </c>
      <c r="N12" s="179">
        <f t="shared" ca="1" si="10"/>
        <v>269.91845304753991</v>
      </c>
      <c r="O12" s="180">
        <f t="shared" ca="1" si="11"/>
        <v>77.119558013582832</v>
      </c>
      <c r="P12" s="180">
        <f t="shared" ca="1" si="12"/>
        <v>1.9299889388772673</v>
      </c>
      <c r="Q12" s="180">
        <f t="shared" ca="1" si="13"/>
        <v>0</v>
      </c>
      <c r="R12" s="181">
        <f t="shared" ca="1" si="14"/>
        <v>348.96800000000002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362</v>
      </c>
      <c r="H13" s="182">
        <f t="shared" ca="1" si="2"/>
        <v>348.96800000000002</v>
      </c>
      <c r="I13" s="183">
        <f t="shared" ca="1" si="5"/>
        <v>269.92</v>
      </c>
      <c r="J13" s="180">
        <f t="shared" ca="1" si="6"/>
        <v>77.12</v>
      </c>
      <c r="K13" s="180">
        <f t="shared" ca="1" si="7"/>
        <v>1.93</v>
      </c>
      <c r="L13" s="180">
        <f t="shared" ca="1" si="8"/>
        <v>0</v>
      </c>
      <c r="M13" s="181">
        <f t="shared" ca="1" si="9"/>
        <v>348.97</v>
      </c>
      <c r="N13" s="179">
        <f t="shared" ca="1" si="10"/>
        <v>269.91845304753991</v>
      </c>
      <c r="O13" s="180">
        <f t="shared" ca="1" si="11"/>
        <v>77.119558013582832</v>
      </c>
      <c r="P13" s="180">
        <f t="shared" ca="1" si="12"/>
        <v>1.9299889388772673</v>
      </c>
      <c r="Q13" s="180">
        <f t="shared" ca="1" si="13"/>
        <v>0</v>
      </c>
      <c r="R13" s="181">
        <f t="shared" ca="1" si="14"/>
        <v>348.96800000000002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362</v>
      </c>
      <c r="H14" s="182">
        <f t="shared" ca="1" si="2"/>
        <v>348.96800000000002</v>
      </c>
      <c r="I14" s="183">
        <f t="shared" ca="1" si="5"/>
        <v>269.92</v>
      </c>
      <c r="J14" s="180">
        <f t="shared" ca="1" si="6"/>
        <v>77.12</v>
      </c>
      <c r="K14" s="180">
        <f t="shared" ca="1" si="7"/>
        <v>1.93</v>
      </c>
      <c r="L14" s="180">
        <f t="shared" ca="1" si="8"/>
        <v>0</v>
      </c>
      <c r="M14" s="181">
        <f t="shared" ca="1" si="9"/>
        <v>348.97</v>
      </c>
      <c r="N14" s="179">
        <f t="shared" ca="1" si="10"/>
        <v>269.91845304753991</v>
      </c>
      <c r="O14" s="180">
        <f t="shared" ca="1" si="11"/>
        <v>77.119558013582832</v>
      </c>
      <c r="P14" s="180">
        <f t="shared" ca="1" si="12"/>
        <v>1.9299889388772673</v>
      </c>
      <c r="Q14" s="180">
        <f t="shared" ca="1" si="13"/>
        <v>0</v>
      </c>
      <c r="R14" s="181">
        <f t="shared" ca="1" si="14"/>
        <v>348.96800000000002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348.96800000000002</v>
      </c>
      <c r="I15" s="183">
        <f t="shared" ca="1" si="5"/>
        <v>269.92</v>
      </c>
      <c r="J15" s="180">
        <f t="shared" ca="1" si="6"/>
        <v>77.12</v>
      </c>
      <c r="K15" s="180">
        <f t="shared" ca="1" si="7"/>
        <v>1.93</v>
      </c>
      <c r="L15" s="180">
        <f t="shared" ca="1" si="8"/>
        <v>0</v>
      </c>
      <c r="M15" s="181">
        <f t="shared" ca="1" si="9"/>
        <v>348.97</v>
      </c>
      <c r="N15" s="179">
        <f t="shared" ca="1" si="10"/>
        <v>269.91845304753991</v>
      </c>
      <c r="O15" s="180">
        <f t="shared" ca="1" si="11"/>
        <v>77.119558013582832</v>
      </c>
      <c r="P15" s="180">
        <f t="shared" ca="1" si="12"/>
        <v>1.9299889388772673</v>
      </c>
      <c r="Q15" s="180">
        <f t="shared" ca="1" si="13"/>
        <v>0</v>
      </c>
      <c r="R15" s="181">
        <f t="shared" ca="1" si="14"/>
        <v>348.96800000000002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348.96800000000002</v>
      </c>
      <c r="I16" s="183">
        <f t="shared" ca="1" si="5"/>
        <v>269.92</v>
      </c>
      <c r="J16" s="180">
        <f t="shared" ca="1" si="6"/>
        <v>77.12</v>
      </c>
      <c r="K16" s="180">
        <f t="shared" ca="1" si="7"/>
        <v>1.93</v>
      </c>
      <c r="L16" s="180">
        <f t="shared" ca="1" si="8"/>
        <v>0</v>
      </c>
      <c r="M16" s="181">
        <f t="shared" ca="1" si="9"/>
        <v>348.97</v>
      </c>
      <c r="N16" s="179">
        <f t="shared" ca="1" si="10"/>
        <v>269.91845304753991</v>
      </c>
      <c r="O16" s="180">
        <f t="shared" ca="1" si="11"/>
        <v>77.119558013582832</v>
      </c>
      <c r="P16" s="180">
        <f t="shared" ca="1" si="12"/>
        <v>1.9299889388772673</v>
      </c>
      <c r="Q16" s="180">
        <f t="shared" ca="1" si="13"/>
        <v>0</v>
      </c>
      <c r="R16" s="181">
        <f t="shared" ca="1" si="14"/>
        <v>348.96800000000002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348.96800000000002</v>
      </c>
      <c r="I17" s="183">
        <f t="shared" ca="1" si="5"/>
        <v>269.92</v>
      </c>
      <c r="J17" s="180">
        <f t="shared" ca="1" si="6"/>
        <v>77.12</v>
      </c>
      <c r="K17" s="180">
        <f t="shared" ca="1" si="7"/>
        <v>1.93</v>
      </c>
      <c r="L17" s="180">
        <f t="shared" ca="1" si="8"/>
        <v>0</v>
      </c>
      <c r="M17" s="181">
        <f t="shared" ca="1" si="9"/>
        <v>348.97</v>
      </c>
      <c r="N17" s="179">
        <f t="shared" ca="1" si="10"/>
        <v>269.91845304753991</v>
      </c>
      <c r="O17" s="180">
        <f t="shared" ca="1" si="11"/>
        <v>77.119558013582832</v>
      </c>
      <c r="P17" s="180">
        <f t="shared" ca="1" si="12"/>
        <v>1.9299889388772673</v>
      </c>
      <c r="Q17" s="180">
        <f t="shared" ca="1" si="13"/>
        <v>0</v>
      </c>
      <c r="R17" s="181">
        <f t="shared" ca="1" si="14"/>
        <v>348.96800000000002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348.96800000000002</v>
      </c>
      <c r="I18" s="183">
        <f t="shared" ca="1" si="5"/>
        <v>269.92</v>
      </c>
      <c r="J18" s="180">
        <f t="shared" ca="1" si="6"/>
        <v>77.12</v>
      </c>
      <c r="K18" s="180">
        <f t="shared" ca="1" si="7"/>
        <v>1.93</v>
      </c>
      <c r="L18" s="180">
        <f t="shared" ca="1" si="8"/>
        <v>0</v>
      </c>
      <c r="M18" s="181">
        <f t="shared" ca="1" si="9"/>
        <v>348.97</v>
      </c>
      <c r="N18" s="179">
        <f t="shared" ca="1" si="10"/>
        <v>269.91845304753991</v>
      </c>
      <c r="O18" s="180">
        <f t="shared" ca="1" si="11"/>
        <v>77.119558013582832</v>
      </c>
      <c r="P18" s="180">
        <f t="shared" ca="1" si="12"/>
        <v>1.9299889388772673</v>
      </c>
      <c r="Q18" s="180">
        <f t="shared" ca="1" si="13"/>
        <v>0</v>
      </c>
      <c r="R18" s="181">
        <f t="shared" ca="1" si="14"/>
        <v>348.96800000000002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348.96800000000002</v>
      </c>
      <c r="I19" s="183">
        <f t="shared" ca="1" si="5"/>
        <v>269.92</v>
      </c>
      <c r="J19" s="180">
        <f t="shared" ca="1" si="6"/>
        <v>77.12</v>
      </c>
      <c r="K19" s="180">
        <f t="shared" ca="1" si="7"/>
        <v>1.93</v>
      </c>
      <c r="L19" s="180">
        <f t="shared" ca="1" si="8"/>
        <v>0</v>
      </c>
      <c r="M19" s="181">
        <f t="shared" ca="1" si="9"/>
        <v>348.97</v>
      </c>
      <c r="N19" s="179">
        <f t="shared" ca="1" si="10"/>
        <v>269.91845304753991</v>
      </c>
      <c r="O19" s="180">
        <f t="shared" ca="1" si="11"/>
        <v>77.119558013582832</v>
      </c>
      <c r="P19" s="180">
        <f t="shared" ca="1" si="12"/>
        <v>1.9299889388772673</v>
      </c>
      <c r="Q19" s="180">
        <f t="shared" ca="1" si="13"/>
        <v>0</v>
      </c>
      <c r="R19" s="181">
        <f t="shared" ca="1" si="14"/>
        <v>348.96800000000002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348.96800000000002</v>
      </c>
      <c r="I20" s="183">
        <f t="shared" ca="1" si="5"/>
        <v>269.92</v>
      </c>
      <c r="J20" s="180">
        <f t="shared" ca="1" si="6"/>
        <v>77.12</v>
      </c>
      <c r="K20" s="180">
        <f t="shared" ca="1" si="7"/>
        <v>1.93</v>
      </c>
      <c r="L20" s="180">
        <f t="shared" ca="1" si="8"/>
        <v>0</v>
      </c>
      <c r="M20" s="181">
        <f t="shared" ca="1" si="9"/>
        <v>348.97</v>
      </c>
      <c r="N20" s="179">
        <f t="shared" ca="1" si="10"/>
        <v>269.91845304753991</v>
      </c>
      <c r="O20" s="180">
        <f t="shared" ca="1" si="11"/>
        <v>77.119558013582832</v>
      </c>
      <c r="P20" s="180">
        <f t="shared" ca="1" si="12"/>
        <v>1.9299889388772673</v>
      </c>
      <c r="Q20" s="180">
        <f t="shared" ca="1" si="13"/>
        <v>0</v>
      </c>
      <c r="R20" s="181">
        <f t="shared" ca="1" si="14"/>
        <v>348.96800000000002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348.96800000000002</v>
      </c>
      <c r="I21" s="183">
        <f t="shared" ca="1" si="5"/>
        <v>269.92</v>
      </c>
      <c r="J21" s="180">
        <f t="shared" ca="1" si="6"/>
        <v>77.12</v>
      </c>
      <c r="K21" s="180">
        <f t="shared" ca="1" si="7"/>
        <v>1.93</v>
      </c>
      <c r="L21" s="180">
        <f t="shared" ca="1" si="8"/>
        <v>0</v>
      </c>
      <c r="M21" s="181">
        <f t="shared" ca="1" si="9"/>
        <v>348.97</v>
      </c>
      <c r="N21" s="179">
        <f t="shared" ca="1" si="10"/>
        <v>269.91845304753991</v>
      </c>
      <c r="O21" s="180">
        <f t="shared" ca="1" si="11"/>
        <v>77.119558013582832</v>
      </c>
      <c r="P21" s="180">
        <f t="shared" ca="1" si="12"/>
        <v>1.9299889388772673</v>
      </c>
      <c r="Q21" s="180">
        <f t="shared" ca="1" si="13"/>
        <v>0</v>
      </c>
      <c r="R21" s="181">
        <f t="shared" ca="1" si="14"/>
        <v>348.96800000000002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348.96800000000002</v>
      </c>
      <c r="I22" s="183">
        <f t="shared" ca="1" si="5"/>
        <v>269.92</v>
      </c>
      <c r="J22" s="180">
        <f t="shared" ca="1" si="6"/>
        <v>77.12</v>
      </c>
      <c r="K22" s="180">
        <f t="shared" ca="1" si="7"/>
        <v>1.93</v>
      </c>
      <c r="L22" s="180">
        <f t="shared" ca="1" si="8"/>
        <v>0</v>
      </c>
      <c r="M22" s="181">
        <f t="shared" ca="1" si="9"/>
        <v>348.97</v>
      </c>
      <c r="N22" s="179">
        <f t="shared" ca="1" si="10"/>
        <v>269.91845304753991</v>
      </c>
      <c r="O22" s="180">
        <f t="shared" ca="1" si="11"/>
        <v>77.119558013582832</v>
      </c>
      <c r="P22" s="180">
        <f t="shared" ca="1" si="12"/>
        <v>1.9299889388772673</v>
      </c>
      <c r="Q22" s="180">
        <f t="shared" ca="1" si="13"/>
        <v>0</v>
      </c>
      <c r="R22" s="181">
        <f t="shared" ca="1" si="14"/>
        <v>348.96800000000002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362</v>
      </c>
      <c r="H23" s="182">
        <f t="shared" ca="1" si="2"/>
        <v>348.96800000000002</v>
      </c>
      <c r="I23" s="183">
        <f t="shared" ca="1" si="5"/>
        <v>269.92</v>
      </c>
      <c r="J23" s="180">
        <f t="shared" ca="1" si="6"/>
        <v>77.12</v>
      </c>
      <c r="K23" s="180">
        <f t="shared" ca="1" si="7"/>
        <v>1.93</v>
      </c>
      <c r="L23" s="180">
        <f t="shared" ca="1" si="8"/>
        <v>0</v>
      </c>
      <c r="M23" s="181">
        <f t="shared" ca="1" si="9"/>
        <v>348.97</v>
      </c>
      <c r="N23" s="179">
        <f t="shared" ca="1" si="10"/>
        <v>269.91845304753991</v>
      </c>
      <c r="O23" s="180">
        <f t="shared" ca="1" si="11"/>
        <v>77.119558013582832</v>
      </c>
      <c r="P23" s="180">
        <f t="shared" ca="1" si="12"/>
        <v>1.9299889388772673</v>
      </c>
      <c r="Q23" s="180">
        <f t="shared" ca="1" si="13"/>
        <v>0</v>
      </c>
      <c r="R23" s="181">
        <f t="shared" ca="1" si="14"/>
        <v>348.96800000000002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362</v>
      </c>
      <c r="H24" s="182">
        <f t="shared" ca="1" si="2"/>
        <v>348.96800000000002</v>
      </c>
      <c r="I24" s="183">
        <f t="shared" ca="1" si="5"/>
        <v>269.92</v>
      </c>
      <c r="J24" s="180">
        <f t="shared" ca="1" si="6"/>
        <v>77.12</v>
      </c>
      <c r="K24" s="180">
        <f t="shared" ca="1" si="7"/>
        <v>1.93</v>
      </c>
      <c r="L24" s="180">
        <f t="shared" ca="1" si="8"/>
        <v>0</v>
      </c>
      <c r="M24" s="181">
        <f t="shared" ca="1" si="9"/>
        <v>348.97</v>
      </c>
      <c r="N24" s="179">
        <f t="shared" ca="1" si="10"/>
        <v>269.91845304753991</v>
      </c>
      <c r="O24" s="180">
        <f t="shared" ca="1" si="11"/>
        <v>77.119558013582832</v>
      </c>
      <c r="P24" s="180">
        <f t="shared" ca="1" si="12"/>
        <v>1.9299889388772673</v>
      </c>
      <c r="Q24" s="180">
        <f t="shared" ca="1" si="13"/>
        <v>0</v>
      </c>
      <c r="R24" s="181">
        <f t="shared" ca="1" si="14"/>
        <v>348.96800000000002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362</v>
      </c>
      <c r="H25" s="182">
        <f t="shared" ca="1" si="2"/>
        <v>348.96800000000002</v>
      </c>
      <c r="I25" s="183">
        <f t="shared" ca="1" si="5"/>
        <v>269.92</v>
      </c>
      <c r="J25" s="180">
        <f t="shared" ca="1" si="6"/>
        <v>77.12</v>
      </c>
      <c r="K25" s="180">
        <f t="shared" ca="1" si="7"/>
        <v>1.93</v>
      </c>
      <c r="L25" s="180">
        <f t="shared" ca="1" si="8"/>
        <v>0</v>
      </c>
      <c r="M25" s="181">
        <f t="shared" ca="1" si="9"/>
        <v>348.97</v>
      </c>
      <c r="N25" s="179">
        <f t="shared" ca="1" si="10"/>
        <v>269.91845304753991</v>
      </c>
      <c r="O25" s="180">
        <f t="shared" ca="1" si="11"/>
        <v>77.119558013582832</v>
      </c>
      <c r="P25" s="180">
        <f t="shared" ca="1" si="12"/>
        <v>1.9299889388772673</v>
      </c>
      <c r="Q25" s="180">
        <f t="shared" ca="1" si="13"/>
        <v>0</v>
      </c>
      <c r="R25" s="181">
        <f t="shared" ca="1" si="14"/>
        <v>348.96800000000002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362</v>
      </c>
      <c r="H26" s="182">
        <f t="shared" ca="1" si="2"/>
        <v>348.96800000000002</v>
      </c>
      <c r="I26" s="183">
        <f t="shared" ca="1" si="5"/>
        <v>269.92</v>
      </c>
      <c r="J26" s="180">
        <f t="shared" ca="1" si="6"/>
        <v>77.12</v>
      </c>
      <c r="K26" s="180">
        <f t="shared" ca="1" si="7"/>
        <v>1.93</v>
      </c>
      <c r="L26" s="180">
        <f t="shared" ca="1" si="8"/>
        <v>0</v>
      </c>
      <c r="M26" s="181">
        <f t="shared" ca="1" si="9"/>
        <v>348.97</v>
      </c>
      <c r="N26" s="179">
        <f t="shared" ca="1" si="10"/>
        <v>269.91845304753991</v>
      </c>
      <c r="O26" s="180">
        <f t="shared" ca="1" si="11"/>
        <v>77.119558013582832</v>
      </c>
      <c r="P26" s="180">
        <f t="shared" ca="1" si="12"/>
        <v>1.9299889388772673</v>
      </c>
      <c r="Q26" s="180">
        <f t="shared" ca="1" si="13"/>
        <v>0</v>
      </c>
      <c r="R26" s="181">
        <f t="shared" ca="1" si="14"/>
        <v>348.96800000000002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412</v>
      </c>
      <c r="H27" s="182">
        <f t="shared" ca="1" si="2"/>
        <v>397.16800000000001</v>
      </c>
      <c r="I27" s="183">
        <f t="shared" ca="1" si="5"/>
        <v>318.12</v>
      </c>
      <c r="J27" s="180">
        <f t="shared" ca="1" si="6"/>
        <v>77.12</v>
      </c>
      <c r="K27" s="180">
        <f t="shared" ca="1" si="7"/>
        <v>1.93</v>
      </c>
      <c r="L27" s="180">
        <f t="shared" ca="1" si="8"/>
        <v>0</v>
      </c>
      <c r="M27" s="181">
        <f t="shared" ca="1" si="9"/>
        <v>397.17</v>
      </c>
      <c r="N27" s="179">
        <f t="shared" ca="1" si="10"/>
        <v>318.11839806631923</v>
      </c>
      <c r="O27" s="180">
        <f t="shared" ca="1" si="11"/>
        <v>77.119611652441023</v>
      </c>
      <c r="P27" s="180">
        <f t="shared" ca="1" si="12"/>
        <v>1.9299902812397713</v>
      </c>
      <c r="Q27" s="180">
        <f t="shared" ca="1" si="13"/>
        <v>0</v>
      </c>
      <c r="R27" s="181">
        <f t="shared" ca="1" si="14"/>
        <v>397.16800000000006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412</v>
      </c>
      <c r="H28" s="182">
        <f t="shared" ca="1" si="2"/>
        <v>397.16800000000001</v>
      </c>
      <c r="I28" s="183">
        <f t="shared" ca="1" si="5"/>
        <v>318.12</v>
      </c>
      <c r="J28" s="180">
        <f t="shared" ca="1" si="6"/>
        <v>77.12</v>
      </c>
      <c r="K28" s="180">
        <f t="shared" ca="1" si="7"/>
        <v>1.93</v>
      </c>
      <c r="L28" s="180">
        <f t="shared" ca="1" si="8"/>
        <v>0</v>
      </c>
      <c r="M28" s="181">
        <f t="shared" ca="1" si="9"/>
        <v>397.17</v>
      </c>
      <c r="N28" s="179">
        <f t="shared" ca="1" si="10"/>
        <v>318.11839806631923</v>
      </c>
      <c r="O28" s="180">
        <f t="shared" ca="1" si="11"/>
        <v>77.119611652441023</v>
      </c>
      <c r="P28" s="180">
        <f t="shared" ca="1" si="12"/>
        <v>1.9299902812397713</v>
      </c>
      <c r="Q28" s="180">
        <f t="shared" ca="1" si="13"/>
        <v>0</v>
      </c>
      <c r="R28" s="181">
        <f t="shared" ca="1" si="14"/>
        <v>397.16800000000006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462</v>
      </c>
      <c r="H29" s="182">
        <f t="shared" ca="1" si="2"/>
        <v>445.36799999999999</v>
      </c>
      <c r="I29" s="183">
        <f t="shared" ca="1" si="5"/>
        <v>366.32</v>
      </c>
      <c r="J29" s="180">
        <f t="shared" ca="1" si="6"/>
        <v>77.12</v>
      </c>
      <c r="K29" s="180">
        <f t="shared" ca="1" si="7"/>
        <v>1.93</v>
      </c>
      <c r="L29" s="180">
        <f t="shared" ca="1" si="8"/>
        <v>0</v>
      </c>
      <c r="M29" s="181">
        <f t="shared" ca="1" si="9"/>
        <v>445.37</v>
      </c>
      <c r="N29" s="179">
        <f t="shared" ca="1" si="10"/>
        <v>366.31835498574219</v>
      </c>
      <c r="O29" s="180">
        <f t="shared" ca="1" si="11"/>
        <v>77.119653681208888</v>
      </c>
      <c r="P29" s="180">
        <f t="shared" ca="1" si="12"/>
        <v>1.9299913330489256</v>
      </c>
      <c r="Q29" s="180">
        <f t="shared" ca="1" si="13"/>
        <v>0</v>
      </c>
      <c r="R29" s="181">
        <f t="shared" ca="1" si="14"/>
        <v>445.36799999999999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462</v>
      </c>
      <c r="H30" s="182">
        <f t="shared" ca="1" si="2"/>
        <v>445.36799999999999</v>
      </c>
      <c r="I30" s="183">
        <f t="shared" ca="1" si="5"/>
        <v>366.32</v>
      </c>
      <c r="J30" s="180">
        <f t="shared" ca="1" si="6"/>
        <v>77.12</v>
      </c>
      <c r="K30" s="180">
        <f t="shared" ca="1" si="7"/>
        <v>1.93</v>
      </c>
      <c r="L30" s="180">
        <f t="shared" ca="1" si="8"/>
        <v>0</v>
      </c>
      <c r="M30" s="181">
        <f t="shared" ca="1" si="9"/>
        <v>445.37</v>
      </c>
      <c r="N30" s="179">
        <f t="shared" ca="1" si="10"/>
        <v>366.31835498574219</v>
      </c>
      <c r="O30" s="180">
        <f t="shared" ca="1" si="11"/>
        <v>77.119653681208888</v>
      </c>
      <c r="P30" s="180">
        <f t="shared" ca="1" si="12"/>
        <v>1.9299913330489256</v>
      </c>
      <c r="Q30" s="180">
        <f t="shared" ca="1" si="13"/>
        <v>0</v>
      </c>
      <c r="R30" s="181">
        <f t="shared" ca="1" si="14"/>
        <v>445.36799999999999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432</v>
      </c>
      <c r="H31" s="182">
        <f t="shared" ca="1" si="2"/>
        <v>416.44799999999998</v>
      </c>
      <c r="I31" s="183">
        <f t="shared" ca="1" si="5"/>
        <v>337.4</v>
      </c>
      <c r="J31" s="180">
        <f t="shared" ca="1" si="6"/>
        <v>77.12</v>
      </c>
      <c r="K31" s="180">
        <f t="shared" ca="1" si="7"/>
        <v>1.93</v>
      </c>
      <c r="L31" s="180">
        <f t="shared" ca="1" si="8"/>
        <v>0</v>
      </c>
      <c r="M31" s="181">
        <f t="shared" ca="1" si="9"/>
        <v>416.45</v>
      </c>
      <c r="N31" s="179">
        <f t="shared" ca="1" si="10"/>
        <v>337.39837963741144</v>
      </c>
      <c r="O31" s="180">
        <f t="shared" ca="1" si="11"/>
        <v>77.11962963140833</v>
      </c>
      <c r="P31" s="180">
        <f t="shared" ca="1" si="12"/>
        <v>1.9299907311802136</v>
      </c>
      <c r="Q31" s="180">
        <f t="shared" ca="1" si="13"/>
        <v>0</v>
      </c>
      <c r="R31" s="181">
        <f t="shared" ca="1" si="14"/>
        <v>416.44799999999998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529.59713699999998</v>
      </c>
      <c r="H32" s="182">
        <f t="shared" ca="1" si="2"/>
        <v>510.53163999999998</v>
      </c>
      <c r="I32" s="183">
        <f t="shared" ca="1" si="5"/>
        <v>350.54</v>
      </c>
      <c r="J32" s="180">
        <f t="shared" ca="1" si="6"/>
        <v>151.36000000000001</v>
      </c>
      <c r="K32" s="180">
        <f t="shared" ca="1" si="7"/>
        <v>8.6300000000000008</v>
      </c>
      <c r="L32" s="180">
        <f t="shared" ca="1" si="8"/>
        <v>0</v>
      </c>
      <c r="M32" s="181">
        <f t="shared" ca="1" si="9"/>
        <v>510.53000000000003</v>
      </c>
      <c r="N32" s="179">
        <f t="shared" ca="1" si="10"/>
        <v>350.54112605645111</v>
      </c>
      <c r="O32" s="180">
        <f t="shared" ca="1" si="11"/>
        <v>151.36048622098605</v>
      </c>
      <c r="P32" s="180">
        <f t="shared" ca="1" si="12"/>
        <v>8.6300277225628275</v>
      </c>
      <c r="Q32" s="180">
        <f t="shared" ca="1" si="13"/>
        <v>0</v>
      </c>
      <c r="R32" s="181">
        <f t="shared" ca="1" si="14"/>
        <v>510.53163999999998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603.43880000000001</v>
      </c>
      <c r="H33" s="182">
        <f t="shared" ca="1" si="2"/>
        <v>581.71500300000002</v>
      </c>
      <c r="I33" s="183">
        <f t="shared" ca="1" si="5"/>
        <v>414.52</v>
      </c>
      <c r="J33" s="180">
        <f t="shared" ca="1" si="6"/>
        <v>158.16999999999999</v>
      </c>
      <c r="K33" s="180">
        <f t="shared" ca="1" si="7"/>
        <v>9.01</v>
      </c>
      <c r="L33" s="180">
        <f t="shared" ca="1" si="8"/>
        <v>0</v>
      </c>
      <c r="M33" s="181">
        <f t="shared" ca="1" si="9"/>
        <v>581.69999999999993</v>
      </c>
      <c r="N33" s="179">
        <f t="shared" ca="1" si="10"/>
        <v>414.53069115275918</v>
      </c>
      <c r="O33" s="180">
        <f t="shared" ca="1" si="11"/>
        <v>158.1740794645178</v>
      </c>
      <c r="P33" s="180">
        <f t="shared" ca="1" si="12"/>
        <v>9.0102323827230535</v>
      </c>
      <c r="Q33" s="180">
        <f t="shared" ca="1" si="13"/>
        <v>0</v>
      </c>
      <c r="R33" s="181">
        <f t="shared" ca="1" si="14"/>
        <v>581.71500300000002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658.24727800000005</v>
      </c>
      <c r="I34" s="183">
        <f t="shared" ca="1" si="5"/>
        <v>491.05</v>
      </c>
      <c r="J34" s="180">
        <f t="shared" ca="1" si="6"/>
        <v>158.16999999999999</v>
      </c>
      <c r="K34" s="180">
        <f t="shared" ca="1" si="7"/>
        <v>9.01</v>
      </c>
      <c r="L34" s="180">
        <f t="shared" ca="1" si="8"/>
        <v>0</v>
      </c>
      <c r="M34" s="181">
        <f t="shared" ca="1" si="9"/>
        <v>658.23</v>
      </c>
      <c r="N34" s="179">
        <f t="shared" ca="1" si="10"/>
        <v>491.06288966151652</v>
      </c>
      <c r="O34" s="180">
        <f t="shared" ca="1" si="11"/>
        <v>158.17415183334091</v>
      </c>
      <c r="P34" s="180">
        <f t="shared" ca="1" si="12"/>
        <v>9.0102365051425792</v>
      </c>
      <c r="Q34" s="180">
        <f t="shared" ca="1" si="13"/>
        <v>0</v>
      </c>
      <c r="R34" s="181">
        <f t="shared" ca="1" si="14"/>
        <v>658.24727799999994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658.24727800000005</v>
      </c>
      <c r="I35" s="183">
        <f t="shared" ca="1" si="5"/>
        <v>491.05</v>
      </c>
      <c r="J35" s="180">
        <f t="shared" ca="1" si="6"/>
        <v>158.16999999999999</v>
      </c>
      <c r="K35" s="180">
        <f t="shared" ca="1" si="7"/>
        <v>9.01</v>
      </c>
      <c r="L35" s="180">
        <f t="shared" ca="1" si="8"/>
        <v>0</v>
      </c>
      <c r="M35" s="181">
        <f t="shared" ca="1" si="9"/>
        <v>658.23</v>
      </c>
      <c r="N35" s="179">
        <f t="shared" ca="1" si="10"/>
        <v>491.06288966151652</v>
      </c>
      <c r="O35" s="180">
        <f t="shared" ca="1" si="11"/>
        <v>158.17415183334091</v>
      </c>
      <c r="P35" s="180">
        <f t="shared" ca="1" si="12"/>
        <v>9.0102365051425792</v>
      </c>
      <c r="Q35" s="180">
        <f t="shared" ca="1" si="13"/>
        <v>0</v>
      </c>
      <c r="R35" s="181">
        <f t="shared" ca="1" si="14"/>
        <v>658.24727799999994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658.24727800000005</v>
      </c>
      <c r="I36" s="183">
        <f t="shared" ca="1" si="5"/>
        <v>491.05</v>
      </c>
      <c r="J36" s="180">
        <f t="shared" ca="1" si="6"/>
        <v>158.16999999999999</v>
      </c>
      <c r="K36" s="180">
        <f t="shared" ca="1" si="7"/>
        <v>9.01</v>
      </c>
      <c r="L36" s="180">
        <f t="shared" ca="1" si="8"/>
        <v>0</v>
      </c>
      <c r="M36" s="181">
        <f t="shared" ca="1" si="9"/>
        <v>658.23</v>
      </c>
      <c r="N36" s="179">
        <f t="shared" ca="1" si="10"/>
        <v>491.06288966151652</v>
      </c>
      <c r="O36" s="180">
        <f t="shared" ca="1" si="11"/>
        <v>158.17415183334091</v>
      </c>
      <c r="P36" s="180">
        <f t="shared" ca="1" si="12"/>
        <v>9.0102365051425792</v>
      </c>
      <c r="Q36" s="180">
        <f t="shared" ca="1" si="13"/>
        <v>0</v>
      </c>
      <c r="R36" s="181">
        <f t="shared" ca="1" si="14"/>
        <v>658.24727799999994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658.24727800000005</v>
      </c>
      <c r="I37" s="183">
        <f t="shared" ca="1" si="5"/>
        <v>491.05</v>
      </c>
      <c r="J37" s="180">
        <f t="shared" ca="1" si="6"/>
        <v>158.16999999999999</v>
      </c>
      <c r="K37" s="180">
        <f t="shared" ca="1" si="7"/>
        <v>9.01</v>
      </c>
      <c r="L37" s="180">
        <f t="shared" ca="1" si="8"/>
        <v>0</v>
      </c>
      <c r="M37" s="181">
        <f t="shared" ca="1" si="9"/>
        <v>658.23</v>
      </c>
      <c r="N37" s="179">
        <f t="shared" ca="1" si="10"/>
        <v>491.06288966151652</v>
      </c>
      <c r="O37" s="180">
        <f t="shared" ca="1" si="11"/>
        <v>158.17415183334091</v>
      </c>
      <c r="P37" s="180">
        <f t="shared" ca="1" si="12"/>
        <v>9.0102365051425792</v>
      </c>
      <c r="Q37" s="180">
        <f t="shared" ca="1" si="13"/>
        <v>0</v>
      </c>
      <c r="R37" s="181">
        <f t="shared" ca="1" si="14"/>
        <v>658.24727799999994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658.24727800000005</v>
      </c>
      <c r="I38" s="183">
        <f t="shared" ca="1" si="5"/>
        <v>491.05</v>
      </c>
      <c r="J38" s="180">
        <f t="shared" ca="1" si="6"/>
        <v>158.16999999999999</v>
      </c>
      <c r="K38" s="180">
        <f t="shared" ca="1" si="7"/>
        <v>9.01</v>
      </c>
      <c r="L38" s="180">
        <f t="shared" ca="1" si="8"/>
        <v>0</v>
      </c>
      <c r="M38" s="181">
        <f t="shared" ca="1" si="9"/>
        <v>658.23</v>
      </c>
      <c r="N38" s="179">
        <f t="shared" ca="1" si="10"/>
        <v>491.06288966151652</v>
      </c>
      <c r="O38" s="180">
        <f t="shared" ca="1" si="11"/>
        <v>158.17415183334091</v>
      </c>
      <c r="P38" s="180">
        <f t="shared" ca="1" si="12"/>
        <v>9.0102365051425792</v>
      </c>
      <c r="Q38" s="180">
        <f t="shared" ca="1" si="13"/>
        <v>0</v>
      </c>
      <c r="R38" s="181">
        <f t="shared" ca="1" si="14"/>
        <v>658.24727799999994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658.24727800000005</v>
      </c>
      <c r="I39" s="183">
        <f t="shared" ca="1" si="5"/>
        <v>491.05</v>
      </c>
      <c r="J39" s="180">
        <f t="shared" ca="1" si="6"/>
        <v>158.16999999999999</v>
      </c>
      <c r="K39" s="180">
        <f t="shared" ca="1" si="7"/>
        <v>9.01</v>
      </c>
      <c r="L39" s="180">
        <f t="shared" ca="1" si="8"/>
        <v>0</v>
      </c>
      <c r="M39" s="181">
        <f t="shared" ca="1" si="9"/>
        <v>658.23</v>
      </c>
      <c r="N39" s="179">
        <f t="shared" ca="1" si="10"/>
        <v>491.06288966151652</v>
      </c>
      <c r="O39" s="180">
        <f t="shared" ca="1" si="11"/>
        <v>158.17415183334091</v>
      </c>
      <c r="P39" s="180">
        <f t="shared" ca="1" si="12"/>
        <v>9.0102365051425792</v>
      </c>
      <c r="Q39" s="180">
        <f t="shared" ca="1" si="13"/>
        <v>0</v>
      </c>
      <c r="R39" s="181">
        <f t="shared" ca="1" si="14"/>
        <v>658.24727799999994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658.24727800000005</v>
      </c>
      <c r="I40" s="183">
        <f t="shared" ca="1" si="5"/>
        <v>491.05</v>
      </c>
      <c r="J40" s="180">
        <f t="shared" ca="1" si="6"/>
        <v>158.16999999999999</v>
      </c>
      <c r="K40" s="180">
        <f t="shared" ca="1" si="7"/>
        <v>9.01</v>
      </c>
      <c r="L40" s="180">
        <f t="shared" ca="1" si="8"/>
        <v>0</v>
      </c>
      <c r="M40" s="181">
        <f t="shared" ca="1" si="9"/>
        <v>658.23</v>
      </c>
      <c r="N40" s="179">
        <f t="shared" ca="1" si="10"/>
        <v>491.06288966151652</v>
      </c>
      <c r="O40" s="180">
        <f t="shared" ca="1" si="11"/>
        <v>158.17415183334091</v>
      </c>
      <c r="P40" s="180">
        <f t="shared" ca="1" si="12"/>
        <v>9.0102365051425792</v>
      </c>
      <c r="Q40" s="180">
        <f t="shared" ca="1" si="13"/>
        <v>0</v>
      </c>
      <c r="R40" s="181">
        <f t="shared" ca="1" si="14"/>
        <v>658.24727799999994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658.24727800000005</v>
      </c>
      <c r="I41" s="183">
        <f t="shared" ca="1" si="5"/>
        <v>491.05</v>
      </c>
      <c r="J41" s="180">
        <f t="shared" ca="1" si="6"/>
        <v>158.16999999999999</v>
      </c>
      <c r="K41" s="180">
        <f t="shared" ca="1" si="7"/>
        <v>9.01</v>
      </c>
      <c r="L41" s="180">
        <f t="shared" ca="1" si="8"/>
        <v>0</v>
      </c>
      <c r="M41" s="181">
        <f t="shared" ca="1" si="9"/>
        <v>658.23</v>
      </c>
      <c r="N41" s="179">
        <f t="shared" ca="1" si="10"/>
        <v>491.06288966151652</v>
      </c>
      <c r="O41" s="180">
        <f t="shared" ca="1" si="11"/>
        <v>158.17415183334091</v>
      </c>
      <c r="P41" s="180">
        <f t="shared" ca="1" si="12"/>
        <v>9.0102365051425792</v>
      </c>
      <c r="Q41" s="180">
        <f t="shared" ca="1" si="13"/>
        <v>0</v>
      </c>
      <c r="R41" s="181">
        <f t="shared" ca="1" si="14"/>
        <v>658.24727799999994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658.24727800000005</v>
      </c>
      <c r="I42" s="183">
        <f t="shared" ca="1" si="5"/>
        <v>491.05</v>
      </c>
      <c r="J42" s="180">
        <f t="shared" ca="1" si="6"/>
        <v>158.16999999999999</v>
      </c>
      <c r="K42" s="180">
        <f t="shared" ca="1" si="7"/>
        <v>9.01</v>
      </c>
      <c r="L42" s="180">
        <f t="shared" ca="1" si="8"/>
        <v>0</v>
      </c>
      <c r="M42" s="181">
        <f t="shared" ca="1" si="9"/>
        <v>658.23</v>
      </c>
      <c r="N42" s="179">
        <f t="shared" ca="1" si="10"/>
        <v>491.06288966151652</v>
      </c>
      <c r="O42" s="180">
        <f t="shared" ca="1" si="11"/>
        <v>158.17415183334091</v>
      </c>
      <c r="P42" s="180">
        <f t="shared" ca="1" si="12"/>
        <v>9.0102365051425792</v>
      </c>
      <c r="Q42" s="180">
        <f t="shared" ca="1" si="13"/>
        <v>0</v>
      </c>
      <c r="R42" s="181">
        <f t="shared" ca="1" si="14"/>
        <v>658.24727799999994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658.24727800000005</v>
      </c>
      <c r="I43" s="183">
        <f t="shared" ca="1" si="5"/>
        <v>491.05</v>
      </c>
      <c r="J43" s="180">
        <f t="shared" ca="1" si="6"/>
        <v>158.16999999999999</v>
      </c>
      <c r="K43" s="180">
        <f t="shared" ca="1" si="7"/>
        <v>9.01</v>
      </c>
      <c r="L43" s="180">
        <f t="shared" ca="1" si="8"/>
        <v>0</v>
      </c>
      <c r="M43" s="181">
        <f t="shared" ca="1" si="9"/>
        <v>658.23</v>
      </c>
      <c r="N43" s="179">
        <f t="shared" ca="1" si="10"/>
        <v>491.06288966151652</v>
      </c>
      <c r="O43" s="180">
        <f t="shared" ca="1" si="11"/>
        <v>158.17415183334091</v>
      </c>
      <c r="P43" s="180">
        <f t="shared" ca="1" si="12"/>
        <v>9.0102365051425792</v>
      </c>
      <c r="Q43" s="180">
        <f t="shared" ca="1" si="13"/>
        <v>0</v>
      </c>
      <c r="R43" s="181">
        <f t="shared" ca="1" si="14"/>
        <v>658.24727799999994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658.24727800000005</v>
      </c>
      <c r="I44" s="183">
        <f t="shared" ca="1" si="5"/>
        <v>491.05</v>
      </c>
      <c r="J44" s="180">
        <f t="shared" ca="1" si="6"/>
        <v>158.16999999999999</v>
      </c>
      <c r="K44" s="180">
        <f t="shared" ca="1" si="7"/>
        <v>9.01</v>
      </c>
      <c r="L44" s="180">
        <f t="shared" ca="1" si="8"/>
        <v>0</v>
      </c>
      <c r="M44" s="181">
        <f t="shared" ca="1" si="9"/>
        <v>658.23</v>
      </c>
      <c r="N44" s="179">
        <f t="shared" ca="1" si="10"/>
        <v>491.06288966151652</v>
      </c>
      <c r="O44" s="180">
        <f t="shared" ca="1" si="11"/>
        <v>158.17415183334091</v>
      </c>
      <c r="P44" s="180">
        <f t="shared" ca="1" si="12"/>
        <v>9.0102365051425792</v>
      </c>
      <c r="Q44" s="180">
        <f t="shared" ca="1" si="13"/>
        <v>0</v>
      </c>
      <c r="R44" s="181">
        <f t="shared" ca="1" si="14"/>
        <v>658.24727799999994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658.24727800000005</v>
      </c>
      <c r="I45" s="183">
        <f t="shared" ca="1" si="5"/>
        <v>491.05</v>
      </c>
      <c r="J45" s="180">
        <f t="shared" ca="1" si="6"/>
        <v>158.16999999999999</v>
      </c>
      <c r="K45" s="180">
        <f t="shared" ca="1" si="7"/>
        <v>9.01</v>
      </c>
      <c r="L45" s="180">
        <f t="shared" ca="1" si="8"/>
        <v>0</v>
      </c>
      <c r="M45" s="181">
        <f t="shared" ca="1" si="9"/>
        <v>658.23</v>
      </c>
      <c r="N45" s="179">
        <f t="shared" ca="1" si="10"/>
        <v>491.06288966151652</v>
      </c>
      <c r="O45" s="180">
        <f t="shared" ca="1" si="11"/>
        <v>158.17415183334091</v>
      </c>
      <c r="P45" s="180">
        <f t="shared" ca="1" si="12"/>
        <v>9.0102365051425792</v>
      </c>
      <c r="Q45" s="180">
        <f t="shared" ca="1" si="13"/>
        <v>0</v>
      </c>
      <c r="R45" s="181">
        <f t="shared" ca="1" si="14"/>
        <v>658.24727799999994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658.24727800000005</v>
      </c>
      <c r="I46" s="183">
        <f t="shared" ca="1" si="5"/>
        <v>491.05</v>
      </c>
      <c r="J46" s="180">
        <f t="shared" ca="1" si="6"/>
        <v>158.16999999999999</v>
      </c>
      <c r="K46" s="180">
        <f t="shared" ca="1" si="7"/>
        <v>9.01</v>
      </c>
      <c r="L46" s="180">
        <f t="shared" ca="1" si="8"/>
        <v>0</v>
      </c>
      <c r="M46" s="181">
        <f t="shared" ca="1" si="9"/>
        <v>658.23</v>
      </c>
      <c r="N46" s="179">
        <f t="shared" ca="1" si="10"/>
        <v>491.06288966151652</v>
      </c>
      <c r="O46" s="180">
        <f t="shared" ca="1" si="11"/>
        <v>158.17415183334091</v>
      </c>
      <c r="P46" s="180">
        <f t="shared" ca="1" si="12"/>
        <v>9.0102365051425792</v>
      </c>
      <c r="Q46" s="180">
        <f t="shared" ca="1" si="13"/>
        <v>0</v>
      </c>
      <c r="R46" s="181">
        <f t="shared" ca="1" si="14"/>
        <v>658.24727799999994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658.24727800000005</v>
      </c>
      <c r="I47" s="183">
        <f t="shared" ca="1" si="5"/>
        <v>491.05</v>
      </c>
      <c r="J47" s="180">
        <f t="shared" ca="1" si="6"/>
        <v>158.16999999999999</v>
      </c>
      <c r="K47" s="180">
        <f t="shared" ca="1" si="7"/>
        <v>9.01</v>
      </c>
      <c r="L47" s="180">
        <f t="shared" ca="1" si="8"/>
        <v>0</v>
      </c>
      <c r="M47" s="181">
        <f t="shared" ca="1" si="9"/>
        <v>658.23</v>
      </c>
      <c r="N47" s="179">
        <f t="shared" ca="1" si="10"/>
        <v>491.06288966151652</v>
      </c>
      <c r="O47" s="180">
        <f t="shared" ca="1" si="11"/>
        <v>158.17415183334091</v>
      </c>
      <c r="P47" s="180">
        <f t="shared" ca="1" si="12"/>
        <v>9.0102365051425792</v>
      </c>
      <c r="Q47" s="180">
        <f t="shared" ca="1" si="13"/>
        <v>0</v>
      </c>
      <c r="R47" s="181">
        <f t="shared" ca="1" si="14"/>
        <v>658.24727799999994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658.24727800000005</v>
      </c>
      <c r="I48" s="183">
        <f t="shared" ca="1" si="5"/>
        <v>491.05</v>
      </c>
      <c r="J48" s="180">
        <f t="shared" ca="1" si="6"/>
        <v>158.16999999999999</v>
      </c>
      <c r="K48" s="180">
        <f t="shared" ca="1" si="7"/>
        <v>9.01</v>
      </c>
      <c r="L48" s="180">
        <f t="shared" ca="1" si="8"/>
        <v>0</v>
      </c>
      <c r="M48" s="181">
        <f t="shared" ca="1" si="9"/>
        <v>658.23</v>
      </c>
      <c r="N48" s="179">
        <f t="shared" ca="1" si="10"/>
        <v>491.06288966151652</v>
      </c>
      <c r="O48" s="180">
        <f t="shared" ca="1" si="11"/>
        <v>158.17415183334091</v>
      </c>
      <c r="P48" s="180">
        <f t="shared" ca="1" si="12"/>
        <v>9.0102365051425792</v>
      </c>
      <c r="Q48" s="180">
        <f t="shared" ca="1" si="13"/>
        <v>0</v>
      </c>
      <c r="R48" s="181">
        <f t="shared" ca="1" si="14"/>
        <v>658.24727799999994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682.82912699999997</v>
      </c>
      <c r="H49" s="182">
        <f t="shared" ca="1" si="2"/>
        <v>658.24727800000005</v>
      </c>
      <c r="I49" s="183">
        <f t="shared" ca="1" si="5"/>
        <v>491.05</v>
      </c>
      <c r="J49" s="180">
        <f t="shared" ca="1" si="6"/>
        <v>158.16999999999999</v>
      </c>
      <c r="K49" s="180">
        <f t="shared" ca="1" si="7"/>
        <v>9.01</v>
      </c>
      <c r="L49" s="180">
        <f t="shared" ca="1" si="8"/>
        <v>0</v>
      </c>
      <c r="M49" s="181">
        <f t="shared" ca="1" si="9"/>
        <v>658.23</v>
      </c>
      <c r="N49" s="179">
        <f t="shared" ca="1" si="10"/>
        <v>491.06288966151652</v>
      </c>
      <c r="O49" s="180">
        <f t="shared" ca="1" si="11"/>
        <v>158.17415183334091</v>
      </c>
      <c r="P49" s="180">
        <f t="shared" ca="1" si="12"/>
        <v>9.0102365051425792</v>
      </c>
      <c r="Q49" s="180">
        <f t="shared" ca="1" si="13"/>
        <v>0</v>
      </c>
      <c r="R49" s="181">
        <f t="shared" ca="1" si="14"/>
        <v>658.24727799999994</v>
      </c>
      <c r="W49" s="46"/>
      <c r="X49" s="46">
        <v>49</v>
      </c>
    </row>
    <row r="50" spans="1:24">
      <c r="A50" s="61" t="s">
        <v>92</v>
      </c>
      <c r="B50" s="174">
        <f t="shared" ca="1" si="3"/>
        <v>682.82912699999997</v>
      </c>
      <c r="C50" s="179">
        <f t="shared" ca="1" si="15"/>
        <v>509.39052874199996</v>
      </c>
      <c r="D50" s="180">
        <f t="shared" ca="1" si="15"/>
        <v>164.08383921810002</v>
      </c>
      <c r="E50" s="180">
        <f t="shared" ca="1" si="15"/>
        <v>9.3547590398999994</v>
      </c>
      <c r="F50" s="181">
        <f t="shared" ca="1" si="15"/>
        <v>0</v>
      </c>
      <c r="G50" s="182">
        <f t="shared" ca="1" si="1"/>
        <v>682.82912699999997</v>
      </c>
      <c r="H50" s="182">
        <f t="shared" ca="1" si="2"/>
        <v>658.24727800000005</v>
      </c>
      <c r="I50" s="183">
        <f t="shared" ca="1" si="5"/>
        <v>491.05</v>
      </c>
      <c r="J50" s="180">
        <f t="shared" ca="1" si="6"/>
        <v>158.16999999999999</v>
      </c>
      <c r="K50" s="180">
        <f t="shared" ca="1" si="7"/>
        <v>9.01</v>
      </c>
      <c r="L50" s="180">
        <f t="shared" ca="1" si="8"/>
        <v>0</v>
      </c>
      <c r="M50" s="181">
        <f t="shared" ca="1" si="9"/>
        <v>658.23</v>
      </c>
      <c r="N50" s="179">
        <f t="shared" ca="1" si="10"/>
        <v>491.06288966151652</v>
      </c>
      <c r="O50" s="180">
        <f t="shared" ca="1" si="11"/>
        <v>158.17415183334091</v>
      </c>
      <c r="P50" s="180">
        <f t="shared" ca="1" si="12"/>
        <v>9.0102365051425792</v>
      </c>
      <c r="Q50" s="180">
        <f t="shared" ca="1" si="13"/>
        <v>0</v>
      </c>
      <c r="R50" s="181">
        <f t="shared" ca="1" si="14"/>
        <v>658.24727799999994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598.97389999999996</v>
      </c>
      <c r="H51" s="182">
        <f t="shared" ca="1" si="2"/>
        <v>577.41084000000001</v>
      </c>
      <c r="I51" s="183">
        <f t="shared" ca="1" si="5"/>
        <v>491.28</v>
      </c>
      <c r="J51" s="180">
        <f t="shared" ca="1" si="6"/>
        <v>77.12</v>
      </c>
      <c r="K51" s="180">
        <f t="shared" ca="1" si="7"/>
        <v>9.02</v>
      </c>
      <c r="L51" s="180">
        <f t="shared" ca="1" si="8"/>
        <v>0</v>
      </c>
      <c r="M51" s="181">
        <f t="shared" ca="1" si="9"/>
        <v>577.41999999999996</v>
      </c>
      <c r="N51" s="179">
        <f t="shared" ca="1" si="10"/>
        <v>491.27220649648439</v>
      </c>
      <c r="O51" s="180">
        <f t="shared" ca="1" si="11"/>
        <v>77.118776593813877</v>
      </c>
      <c r="P51" s="180">
        <f t="shared" ca="1" si="12"/>
        <v>9.0198569097017778</v>
      </c>
      <c r="Q51" s="180">
        <f t="shared" ca="1" si="13"/>
        <v>0</v>
      </c>
      <c r="R51" s="181">
        <f t="shared" ca="1" si="14"/>
        <v>577.41084000000001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591.61500000000001</v>
      </c>
      <c r="H52" s="182">
        <f t="shared" ca="1" si="2"/>
        <v>570.31686000000002</v>
      </c>
      <c r="I52" s="183">
        <f t="shared" ca="1" si="5"/>
        <v>491.27</v>
      </c>
      <c r="J52" s="180">
        <f t="shared" ca="1" si="6"/>
        <v>77.12</v>
      </c>
      <c r="K52" s="180">
        <f t="shared" ca="1" si="7"/>
        <v>1.93</v>
      </c>
      <c r="L52" s="180">
        <f t="shared" ca="1" si="8"/>
        <v>0</v>
      </c>
      <c r="M52" s="181">
        <f t="shared" ca="1" si="9"/>
        <v>570.31999999999994</v>
      </c>
      <c r="N52" s="179">
        <f t="shared" ca="1" si="10"/>
        <v>491.26729522408476</v>
      </c>
      <c r="O52" s="180">
        <f t="shared" ca="1" si="11"/>
        <v>77.119575401879658</v>
      </c>
      <c r="P52" s="180">
        <f t="shared" ca="1" si="12"/>
        <v>1.9299893740356293</v>
      </c>
      <c r="Q52" s="180">
        <f t="shared" ca="1" si="13"/>
        <v>0</v>
      </c>
      <c r="R52" s="181">
        <f t="shared" ca="1" si="14"/>
        <v>570.31686000000002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591.61500000000001</v>
      </c>
      <c r="H53" s="182">
        <f t="shared" ca="1" si="2"/>
        <v>570.31686000000002</v>
      </c>
      <c r="I53" s="183">
        <f t="shared" ca="1" si="5"/>
        <v>491.27</v>
      </c>
      <c r="J53" s="180">
        <f t="shared" ca="1" si="6"/>
        <v>77.12</v>
      </c>
      <c r="K53" s="180">
        <f t="shared" ca="1" si="7"/>
        <v>1.93</v>
      </c>
      <c r="L53" s="180">
        <f t="shared" ca="1" si="8"/>
        <v>0</v>
      </c>
      <c r="M53" s="181">
        <f t="shared" ca="1" si="9"/>
        <v>570.31999999999994</v>
      </c>
      <c r="N53" s="179">
        <f t="shared" ca="1" si="10"/>
        <v>491.26729522408476</v>
      </c>
      <c r="O53" s="180">
        <f t="shared" ca="1" si="11"/>
        <v>77.119575401879658</v>
      </c>
      <c r="P53" s="180">
        <f t="shared" ca="1" si="12"/>
        <v>1.9299893740356293</v>
      </c>
      <c r="Q53" s="180">
        <f t="shared" ca="1" si="13"/>
        <v>0</v>
      </c>
      <c r="R53" s="181">
        <f t="shared" ca="1" si="14"/>
        <v>570.31686000000002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591.61500000000001</v>
      </c>
      <c r="H54" s="182">
        <f t="shared" ca="1" si="2"/>
        <v>570.31686000000002</v>
      </c>
      <c r="I54" s="183">
        <f t="shared" ca="1" si="5"/>
        <v>491.27</v>
      </c>
      <c r="J54" s="180">
        <f t="shared" ca="1" si="6"/>
        <v>77.12</v>
      </c>
      <c r="K54" s="180">
        <f t="shared" ca="1" si="7"/>
        <v>1.93</v>
      </c>
      <c r="L54" s="180">
        <f t="shared" ca="1" si="8"/>
        <v>0</v>
      </c>
      <c r="M54" s="181">
        <f t="shared" ca="1" si="9"/>
        <v>570.31999999999994</v>
      </c>
      <c r="N54" s="179">
        <f t="shared" ca="1" si="10"/>
        <v>491.26729522408476</v>
      </c>
      <c r="O54" s="180">
        <f t="shared" ca="1" si="11"/>
        <v>77.119575401879658</v>
      </c>
      <c r="P54" s="180">
        <f t="shared" ca="1" si="12"/>
        <v>1.9299893740356293</v>
      </c>
      <c r="Q54" s="180">
        <f t="shared" ca="1" si="13"/>
        <v>0</v>
      </c>
      <c r="R54" s="181">
        <f t="shared" ca="1" si="14"/>
        <v>570.31686000000002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542</v>
      </c>
      <c r="H55" s="182">
        <f t="shared" ca="1" si="2"/>
        <v>522.48800000000006</v>
      </c>
      <c r="I55" s="183">
        <f t="shared" ca="1" si="5"/>
        <v>443.44</v>
      </c>
      <c r="J55" s="180">
        <f t="shared" ca="1" si="6"/>
        <v>77.12</v>
      </c>
      <c r="K55" s="180">
        <f t="shared" ca="1" si="7"/>
        <v>1.93</v>
      </c>
      <c r="L55" s="180">
        <f t="shared" ca="1" si="8"/>
        <v>0</v>
      </c>
      <c r="M55" s="181">
        <f t="shared" ca="1" si="9"/>
        <v>522.4899999999999</v>
      </c>
      <c r="N55" s="179">
        <f t="shared" ca="1" si="10"/>
        <v>443.4383025895234</v>
      </c>
      <c r="O55" s="180">
        <f t="shared" ca="1" si="11"/>
        <v>77.119704798177978</v>
      </c>
      <c r="P55" s="180">
        <f t="shared" ca="1" si="12"/>
        <v>1.9299926122988005</v>
      </c>
      <c r="Q55" s="180">
        <f t="shared" ca="1" si="13"/>
        <v>0</v>
      </c>
      <c r="R55" s="181">
        <f t="shared" ca="1" si="14"/>
        <v>522.48800000000017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502</v>
      </c>
      <c r="H56" s="182">
        <f t="shared" ca="1" si="2"/>
        <v>483.928</v>
      </c>
      <c r="I56" s="183">
        <f t="shared" ca="1" si="5"/>
        <v>404.88</v>
      </c>
      <c r="J56" s="180">
        <f t="shared" ca="1" si="6"/>
        <v>77.12</v>
      </c>
      <c r="K56" s="180">
        <f t="shared" ca="1" si="7"/>
        <v>1.93</v>
      </c>
      <c r="L56" s="180">
        <f t="shared" ca="1" si="8"/>
        <v>0</v>
      </c>
      <c r="M56" s="181">
        <f t="shared" ca="1" si="9"/>
        <v>483.93</v>
      </c>
      <c r="N56" s="179">
        <f t="shared" ca="1" si="10"/>
        <v>404.87832670014257</v>
      </c>
      <c r="O56" s="180">
        <f t="shared" ca="1" si="11"/>
        <v>77.119681276217634</v>
      </c>
      <c r="P56" s="180">
        <f t="shared" ca="1" si="12"/>
        <v>1.9299920236397825</v>
      </c>
      <c r="Q56" s="180">
        <f t="shared" ca="1" si="13"/>
        <v>0</v>
      </c>
      <c r="R56" s="181">
        <f t="shared" ca="1" si="14"/>
        <v>483.928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462</v>
      </c>
      <c r="H57" s="182">
        <f t="shared" ca="1" si="2"/>
        <v>445.36799999999999</v>
      </c>
      <c r="I57" s="183">
        <f t="shared" ca="1" si="5"/>
        <v>366.32</v>
      </c>
      <c r="J57" s="180">
        <f t="shared" ca="1" si="6"/>
        <v>77.12</v>
      </c>
      <c r="K57" s="180">
        <f t="shared" ca="1" si="7"/>
        <v>1.93</v>
      </c>
      <c r="L57" s="180">
        <f t="shared" ca="1" si="8"/>
        <v>0</v>
      </c>
      <c r="M57" s="181">
        <f t="shared" ca="1" si="9"/>
        <v>445.37</v>
      </c>
      <c r="N57" s="179">
        <f t="shared" ca="1" si="10"/>
        <v>366.31835498574219</v>
      </c>
      <c r="O57" s="180">
        <f t="shared" ca="1" si="11"/>
        <v>77.119653681208888</v>
      </c>
      <c r="P57" s="180">
        <f t="shared" ca="1" si="12"/>
        <v>1.9299913330489256</v>
      </c>
      <c r="Q57" s="180">
        <f t="shared" ca="1" si="13"/>
        <v>0</v>
      </c>
      <c r="R57" s="181">
        <f t="shared" ca="1" si="14"/>
        <v>445.36799999999999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422</v>
      </c>
      <c r="H58" s="182">
        <f t="shared" ca="1" si="2"/>
        <v>406.80799999999999</v>
      </c>
      <c r="I58" s="183">
        <f t="shared" ca="1" si="5"/>
        <v>327.76</v>
      </c>
      <c r="J58" s="180">
        <f t="shared" ca="1" si="6"/>
        <v>77.12</v>
      </c>
      <c r="K58" s="180">
        <f t="shared" ca="1" si="7"/>
        <v>1.93</v>
      </c>
      <c r="L58" s="180">
        <f t="shared" ca="1" si="8"/>
        <v>0</v>
      </c>
      <c r="M58" s="181">
        <f t="shared" ca="1" si="9"/>
        <v>406.81</v>
      </c>
      <c r="N58" s="179">
        <f t="shared" ca="1" si="10"/>
        <v>327.75838863351441</v>
      </c>
      <c r="O58" s="180">
        <f t="shared" ca="1" si="11"/>
        <v>77.119620854944571</v>
      </c>
      <c r="P58" s="180">
        <f t="shared" ca="1" si="12"/>
        <v>1.9299905115410141</v>
      </c>
      <c r="Q58" s="180">
        <f t="shared" ca="1" si="13"/>
        <v>0</v>
      </c>
      <c r="R58" s="181">
        <f t="shared" ca="1" si="14"/>
        <v>406.80799999999999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402</v>
      </c>
      <c r="H59" s="182">
        <f t="shared" ca="1" si="2"/>
        <v>387.52800000000002</v>
      </c>
      <c r="I59" s="183">
        <f t="shared" ca="1" si="5"/>
        <v>308.48</v>
      </c>
      <c r="J59" s="180">
        <f t="shared" ca="1" si="6"/>
        <v>77.12</v>
      </c>
      <c r="K59" s="180">
        <f t="shared" ca="1" si="7"/>
        <v>1.93</v>
      </c>
      <c r="L59" s="180">
        <f t="shared" ca="1" si="8"/>
        <v>0</v>
      </c>
      <c r="M59" s="181">
        <f t="shared" ca="1" si="9"/>
        <v>387.53000000000003</v>
      </c>
      <c r="N59" s="179">
        <f t="shared" ca="1" si="10"/>
        <v>308.47840796841535</v>
      </c>
      <c r="O59" s="180">
        <f t="shared" ca="1" si="11"/>
        <v>77.119601992103838</v>
      </c>
      <c r="P59" s="180">
        <f t="shared" ca="1" si="12"/>
        <v>1.9299900394808143</v>
      </c>
      <c r="Q59" s="180">
        <f t="shared" ca="1" si="13"/>
        <v>0</v>
      </c>
      <c r="R59" s="181">
        <f t="shared" ca="1" si="14"/>
        <v>387.52800000000002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402</v>
      </c>
      <c r="H60" s="182">
        <f t="shared" ca="1" si="2"/>
        <v>387.52800000000002</v>
      </c>
      <c r="I60" s="183">
        <f t="shared" ca="1" si="5"/>
        <v>308.48</v>
      </c>
      <c r="J60" s="180">
        <f t="shared" ca="1" si="6"/>
        <v>77.12</v>
      </c>
      <c r="K60" s="180">
        <f t="shared" ca="1" si="7"/>
        <v>1.93</v>
      </c>
      <c r="L60" s="180">
        <f t="shared" ca="1" si="8"/>
        <v>0</v>
      </c>
      <c r="M60" s="181">
        <f t="shared" ca="1" si="9"/>
        <v>387.53000000000003</v>
      </c>
      <c r="N60" s="179">
        <f t="shared" ca="1" si="10"/>
        <v>308.47840796841535</v>
      </c>
      <c r="O60" s="180">
        <f t="shared" ca="1" si="11"/>
        <v>77.119601992103838</v>
      </c>
      <c r="P60" s="180">
        <f t="shared" ca="1" si="12"/>
        <v>1.9299900394808143</v>
      </c>
      <c r="Q60" s="180">
        <f t="shared" ca="1" si="13"/>
        <v>0</v>
      </c>
      <c r="R60" s="181">
        <f t="shared" ca="1" si="14"/>
        <v>387.52800000000002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402</v>
      </c>
      <c r="H61" s="182">
        <f t="shared" ca="1" si="2"/>
        <v>387.52800000000002</v>
      </c>
      <c r="I61" s="183">
        <f t="shared" ca="1" si="5"/>
        <v>308.48</v>
      </c>
      <c r="J61" s="180">
        <f t="shared" ca="1" si="6"/>
        <v>77.12</v>
      </c>
      <c r="K61" s="180">
        <f t="shared" ca="1" si="7"/>
        <v>1.93</v>
      </c>
      <c r="L61" s="180">
        <f t="shared" ca="1" si="8"/>
        <v>0</v>
      </c>
      <c r="M61" s="181">
        <f t="shared" ca="1" si="9"/>
        <v>387.53000000000003</v>
      </c>
      <c r="N61" s="179">
        <f t="shared" ca="1" si="10"/>
        <v>308.47840796841535</v>
      </c>
      <c r="O61" s="180">
        <f t="shared" ca="1" si="11"/>
        <v>77.119601992103838</v>
      </c>
      <c r="P61" s="180">
        <f t="shared" ca="1" si="12"/>
        <v>1.9299900394808143</v>
      </c>
      <c r="Q61" s="180">
        <f t="shared" ca="1" si="13"/>
        <v>0</v>
      </c>
      <c r="R61" s="181">
        <f t="shared" ca="1" si="14"/>
        <v>387.52800000000002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412</v>
      </c>
      <c r="H62" s="182">
        <f t="shared" ca="1" si="2"/>
        <v>397.16800000000001</v>
      </c>
      <c r="I62" s="183">
        <f t="shared" ca="1" si="5"/>
        <v>318.12</v>
      </c>
      <c r="J62" s="180">
        <f t="shared" ca="1" si="6"/>
        <v>77.12</v>
      </c>
      <c r="K62" s="180">
        <f t="shared" ca="1" si="7"/>
        <v>1.93</v>
      </c>
      <c r="L62" s="180">
        <f t="shared" ca="1" si="8"/>
        <v>0</v>
      </c>
      <c r="M62" s="181">
        <f t="shared" ca="1" si="9"/>
        <v>397.17</v>
      </c>
      <c r="N62" s="179">
        <f t="shared" ca="1" si="10"/>
        <v>318.11839806631923</v>
      </c>
      <c r="O62" s="180">
        <f t="shared" ca="1" si="11"/>
        <v>77.119611652441023</v>
      </c>
      <c r="P62" s="180">
        <f t="shared" ca="1" si="12"/>
        <v>1.9299902812397713</v>
      </c>
      <c r="Q62" s="180">
        <f t="shared" ca="1" si="13"/>
        <v>0</v>
      </c>
      <c r="R62" s="181">
        <f t="shared" ca="1" si="14"/>
        <v>397.16800000000006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432</v>
      </c>
      <c r="H63" s="182">
        <f t="shared" ca="1" si="2"/>
        <v>416.44799999999998</v>
      </c>
      <c r="I63" s="183">
        <f t="shared" ca="1" si="5"/>
        <v>337.4</v>
      </c>
      <c r="J63" s="180">
        <f t="shared" ca="1" si="6"/>
        <v>77.12</v>
      </c>
      <c r="K63" s="180">
        <f t="shared" ca="1" si="7"/>
        <v>1.93</v>
      </c>
      <c r="L63" s="180">
        <f t="shared" ca="1" si="8"/>
        <v>0</v>
      </c>
      <c r="M63" s="181">
        <f t="shared" ca="1" si="9"/>
        <v>416.45</v>
      </c>
      <c r="N63" s="179">
        <f t="shared" ca="1" si="10"/>
        <v>337.39837963741144</v>
      </c>
      <c r="O63" s="180">
        <f t="shared" ca="1" si="11"/>
        <v>77.11962963140833</v>
      </c>
      <c r="P63" s="180">
        <f t="shared" ca="1" si="12"/>
        <v>1.9299907311802136</v>
      </c>
      <c r="Q63" s="180">
        <f t="shared" ca="1" si="13"/>
        <v>0</v>
      </c>
      <c r="R63" s="181">
        <f t="shared" ca="1" si="14"/>
        <v>416.44799999999998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462</v>
      </c>
      <c r="H64" s="182">
        <f t="shared" ca="1" si="2"/>
        <v>445.36799999999999</v>
      </c>
      <c r="I64" s="183">
        <f t="shared" ca="1" si="5"/>
        <v>366.32</v>
      </c>
      <c r="J64" s="180">
        <f t="shared" ca="1" si="6"/>
        <v>77.12</v>
      </c>
      <c r="K64" s="180">
        <f t="shared" ca="1" si="7"/>
        <v>1.93</v>
      </c>
      <c r="L64" s="180">
        <f t="shared" ca="1" si="8"/>
        <v>0</v>
      </c>
      <c r="M64" s="181">
        <f t="shared" ca="1" si="9"/>
        <v>445.37</v>
      </c>
      <c r="N64" s="179">
        <f t="shared" ca="1" si="10"/>
        <v>366.31835498574219</v>
      </c>
      <c r="O64" s="180">
        <f t="shared" ca="1" si="11"/>
        <v>77.119653681208888</v>
      </c>
      <c r="P64" s="180">
        <f t="shared" ca="1" si="12"/>
        <v>1.9299913330489256</v>
      </c>
      <c r="Q64" s="180">
        <f t="shared" ca="1" si="13"/>
        <v>0</v>
      </c>
      <c r="R64" s="181">
        <f t="shared" ca="1" si="14"/>
        <v>445.36799999999999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482</v>
      </c>
      <c r="H65" s="182">
        <f t="shared" ca="1" si="2"/>
        <v>464.64800000000002</v>
      </c>
      <c r="I65" s="183">
        <f t="shared" ca="1" si="5"/>
        <v>385.6</v>
      </c>
      <c r="J65" s="180">
        <f t="shared" ca="1" si="6"/>
        <v>77.12</v>
      </c>
      <c r="K65" s="180">
        <f t="shared" ca="1" si="7"/>
        <v>1.93</v>
      </c>
      <c r="L65" s="180">
        <f t="shared" ca="1" si="8"/>
        <v>0</v>
      </c>
      <c r="M65" s="181">
        <f t="shared" ca="1" si="9"/>
        <v>464.65000000000003</v>
      </c>
      <c r="N65" s="179">
        <f t="shared" ca="1" si="10"/>
        <v>385.59834025610678</v>
      </c>
      <c r="O65" s="180">
        <f t="shared" ca="1" si="11"/>
        <v>77.119668051221353</v>
      </c>
      <c r="P65" s="180">
        <f t="shared" ca="1" si="12"/>
        <v>1.9299916926719034</v>
      </c>
      <c r="Q65" s="180">
        <f t="shared" ca="1" si="13"/>
        <v>0</v>
      </c>
      <c r="R65" s="181">
        <f t="shared" ca="1" si="14"/>
        <v>464.64800000000002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532</v>
      </c>
      <c r="H66" s="182">
        <f t="shared" ca="1" si="2"/>
        <v>512.84799999999996</v>
      </c>
      <c r="I66" s="183">
        <f t="shared" ca="1" si="5"/>
        <v>433.8</v>
      </c>
      <c r="J66" s="180">
        <f t="shared" ca="1" si="6"/>
        <v>77.12</v>
      </c>
      <c r="K66" s="180">
        <f t="shared" ca="1" si="7"/>
        <v>1.93</v>
      </c>
      <c r="L66" s="180">
        <f t="shared" ca="1" si="8"/>
        <v>0</v>
      </c>
      <c r="M66" s="181">
        <f t="shared" ca="1" si="9"/>
        <v>512.85</v>
      </c>
      <c r="N66" s="179">
        <f t="shared" ca="1" si="10"/>
        <v>433.79830827727403</v>
      </c>
      <c r="O66" s="180">
        <f t="shared" ca="1" si="11"/>
        <v>77.119699249293163</v>
      </c>
      <c r="P66" s="180">
        <f t="shared" ca="1" si="12"/>
        <v>1.9299924734327774</v>
      </c>
      <c r="Q66" s="180">
        <f t="shared" ca="1" si="13"/>
        <v>0</v>
      </c>
      <c r="R66" s="181">
        <f t="shared" ca="1" si="14"/>
        <v>512.84799999999996</v>
      </c>
      <c r="W66" s="46"/>
      <c r="X66" s="46">
        <v>66</v>
      </c>
    </row>
    <row r="67" spans="1:24">
      <c r="A67" s="61" t="s">
        <v>109</v>
      </c>
      <c r="B67" s="174">
        <f t="shared" ca="1" si="3"/>
        <v>682.82912699999997</v>
      </c>
      <c r="C67" s="179">
        <f t="shared" ca="1" si="15"/>
        <v>509.39052874199996</v>
      </c>
      <c r="D67" s="180">
        <f t="shared" ca="1" si="15"/>
        <v>164.08383921810002</v>
      </c>
      <c r="E67" s="180">
        <f t="shared" ca="1" si="15"/>
        <v>9.3547590398999994</v>
      </c>
      <c r="F67" s="181">
        <f t="shared" ca="1" si="15"/>
        <v>0</v>
      </c>
      <c r="G67" s="182">
        <f t="shared" ref="G67:G98" ca="1" si="16">INDIRECT("ISGS_exbus!" &amp; $V$3 &amp; X67)</f>
        <v>682.82912699999997</v>
      </c>
      <c r="H67" s="182">
        <f t="shared" ref="H67:H98" ca="1" si="17">INDIRECT("ISGS_Delhi_pp!" &amp; $V$3 &amp; X67)</f>
        <v>658.24727800000005</v>
      </c>
      <c r="I67" s="183">
        <f t="shared" ca="1" si="5"/>
        <v>491.05</v>
      </c>
      <c r="J67" s="180">
        <f t="shared" ca="1" si="6"/>
        <v>158.16999999999999</v>
      </c>
      <c r="K67" s="180">
        <f t="shared" ca="1" si="7"/>
        <v>9.01</v>
      </c>
      <c r="L67" s="180">
        <f t="shared" ca="1" si="8"/>
        <v>0</v>
      </c>
      <c r="M67" s="181">
        <f t="shared" ca="1" si="9"/>
        <v>658.23</v>
      </c>
      <c r="N67" s="179">
        <f t="shared" ca="1" si="10"/>
        <v>491.06288966151652</v>
      </c>
      <c r="O67" s="180">
        <f t="shared" ca="1" si="11"/>
        <v>158.17415183334091</v>
      </c>
      <c r="P67" s="180">
        <f t="shared" ca="1" si="12"/>
        <v>9.0102365051425792</v>
      </c>
      <c r="Q67" s="180">
        <f t="shared" ca="1" si="13"/>
        <v>0</v>
      </c>
      <c r="R67" s="181">
        <f t="shared" ca="1" si="14"/>
        <v>658.24727799999994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682.82912699999997</v>
      </c>
      <c r="H68" s="182">
        <f t="shared" ca="1" si="17"/>
        <v>658.24727800000005</v>
      </c>
      <c r="I68" s="183">
        <f t="shared" ref="I68:I98" ca="1" si="20">INDIRECT("BRPL_EOD!" &amp; $V$3 &amp; X68)</f>
        <v>491.05</v>
      </c>
      <c r="J68" s="180">
        <f t="shared" ref="J68:J98" ca="1" si="21">INDIRECT("BYPL_EOD!" &amp; $V$3 &amp; X68)</f>
        <v>158.16999999999999</v>
      </c>
      <c r="K68" s="180">
        <f t="shared" ref="K68:K98" ca="1" si="22">INDIRECT("TPDDL_EOD!" &amp; $V$3 &amp; X68)</f>
        <v>9.01</v>
      </c>
      <c r="L68" s="180">
        <f t="shared" ref="L68:L98" ca="1" si="23">INDIRECT("NDMC_EOD!" &amp; $V$3 &amp; X68)</f>
        <v>0</v>
      </c>
      <c r="M68" s="181">
        <f t="shared" ref="M68:M98" ca="1" si="24">SUM(I68:L68)</f>
        <v>658.23</v>
      </c>
      <c r="N68" s="179">
        <f t="shared" ref="N68:N98" ca="1" si="25">INDIRECT("BRPL_ISGS_exbus!" &amp; $V$3 &amp; X68)</f>
        <v>491.06288966151652</v>
      </c>
      <c r="O68" s="180">
        <f t="shared" ref="O68:O98" ca="1" si="26">INDIRECT("BYPL_ISGS_exbus!" &amp; $V$3 &amp; X68)</f>
        <v>158.17415183334091</v>
      </c>
      <c r="P68" s="180">
        <f t="shared" ref="P68:P98" ca="1" si="27">INDIRECT("TPDDL_ISGS_exbus!" &amp; $V$3 &amp; X68)</f>
        <v>9.0102365051425792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658.24727799999994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682.82912699999997</v>
      </c>
      <c r="H69" s="182">
        <f t="shared" ca="1" si="17"/>
        <v>658.24727800000005</v>
      </c>
      <c r="I69" s="183">
        <f t="shared" ca="1" si="20"/>
        <v>491.05</v>
      </c>
      <c r="J69" s="180">
        <f t="shared" ca="1" si="21"/>
        <v>158.16999999999999</v>
      </c>
      <c r="K69" s="180">
        <f t="shared" ca="1" si="22"/>
        <v>9.01</v>
      </c>
      <c r="L69" s="180">
        <f t="shared" ca="1" si="23"/>
        <v>0</v>
      </c>
      <c r="M69" s="181">
        <f t="shared" ca="1" si="24"/>
        <v>658.23</v>
      </c>
      <c r="N69" s="179">
        <f t="shared" ca="1" si="25"/>
        <v>491.06288966151652</v>
      </c>
      <c r="O69" s="180">
        <f t="shared" ca="1" si="26"/>
        <v>158.17415183334091</v>
      </c>
      <c r="P69" s="180">
        <f t="shared" ca="1" si="27"/>
        <v>9.0102365051425792</v>
      </c>
      <c r="Q69" s="180">
        <f t="shared" ca="1" si="28"/>
        <v>0</v>
      </c>
      <c r="R69" s="181">
        <f t="shared" ca="1" si="29"/>
        <v>658.24727799999994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658.24727800000005</v>
      </c>
      <c r="I70" s="183">
        <f t="shared" ca="1" si="20"/>
        <v>491.05</v>
      </c>
      <c r="J70" s="180">
        <f t="shared" ca="1" si="21"/>
        <v>158.16999999999999</v>
      </c>
      <c r="K70" s="180">
        <f t="shared" ca="1" si="22"/>
        <v>9.01</v>
      </c>
      <c r="L70" s="180">
        <f t="shared" ca="1" si="23"/>
        <v>0</v>
      </c>
      <c r="M70" s="181">
        <f t="shared" ca="1" si="24"/>
        <v>658.23</v>
      </c>
      <c r="N70" s="179">
        <f t="shared" ca="1" si="25"/>
        <v>491.06288966151652</v>
      </c>
      <c r="O70" s="180">
        <f t="shared" ca="1" si="26"/>
        <v>158.17415183334091</v>
      </c>
      <c r="P70" s="180">
        <f t="shared" ca="1" si="27"/>
        <v>9.0102365051425792</v>
      </c>
      <c r="Q70" s="180">
        <f t="shared" ca="1" si="28"/>
        <v>0</v>
      </c>
      <c r="R70" s="181">
        <f t="shared" ca="1" si="29"/>
        <v>658.24727799999994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658.24727800000005</v>
      </c>
      <c r="I71" s="183">
        <f t="shared" ca="1" si="20"/>
        <v>491.05</v>
      </c>
      <c r="J71" s="180">
        <f t="shared" ca="1" si="21"/>
        <v>158.16999999999999</v>
      </c>
      <c r="K71" s="180">
        <f t="shared" ca="1" si="22"/>
        <v>9.01</v>
      </c>
      <c r="L71" s="180">
        <f t="shared" ca="1" si="23"/>
        <v>0</v>
      </c>
      <c r="M71" s="181">
        <f t="shared" ca="1" si="24"/>
        <v>658.23</v>
      </c>
      <c r="N71" s="179">
        <f t="shared" ca="1" si="25"/>
        <v>491.06288966151652</v>
      </c>
      <c r="O71" s="180">
        <f t="shared" ca="1" si="26"/>
        <v>158.17415183334091</v>
      </c>
      <c r="P71" s="180">
        <f t="shared" ca="1" si="27"/>
        <v>9.0102365051425792</v>
      </c>
      <c r="Q71" s="180">
        <f t="shared" ca="1" si="28"/>
        <v>0</v>
      </c>
      <c r="R71" s="181">
        <f t="shared" ca="1" si="29"/>
        <v>658.24727799999994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658.24727800000005</v>
      </c>
      <c r="I72" s="183">
        <f t="shared" ca="1" si="20"/>
        <v>491.05</v>
      </c>
      <c r="J72" s="180">
        <f t="shared" ca="1" si="21"/>
        <v>158.16999999999999</v>
      </c>
      <c r="K72" s="180">
        <f t="shared" ca="1" si="22"/>
        <v>9.01</v>
      </c>
      <c r="L72" s="180">
        <f t="shared" ca="1" si="23"/>
        <v>0</v>
      </c>
      <c r="M72" s="181">
        <f t="shared" ca="1" si="24"/>
        <v>658.23</v>
      </c>
      <c r="N72" s="179">
        <f t="shared" ca="1" si="25"/>
        <v>491.06288966151652</v>
      </c>
      <c r="O72" s="180">
        <f t="shared" ca="1" si="26"/>
        <v>158.17415183334091</v>
      </c>
      <c r="P72" s="180">
        <f t="shared" ca="1" si="27"/>
        <v>9.0102365051425792</v>
      </c>
      <c r="Q72" s="180">
        <f t="shared" ca="1" si="28"/>
        <v>0</v>
      </c>
      <c r="R72" s="181">
        <f t="shared" ca="1" si="29"/>
        <v>658.24727799999994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658.24727800000005</v>
      </c>
      <c r="I73" s="183">
        <f t="shared" ca="1" si="20"/>
        <v>491.05</v>
      </c>
      <c r="J73" s="180">
        <f t="shared" ca="1" si="21"/>
        <v>158.16999999999999</v>
      </c>
      <c r="K73" s="180">
        <f t="shared" ca="1" si="22"/>
        <v>9.01</v>
      </c>
      <c r="L73" s="180">
        <f t="shared" ca="1" si="23"/>
        <v>0</v>
      </c>
      <c r="M73" s="181">
        <f t="shared" ca="1" si="24"/>
        <v>658.23</v>
      </c>
      <c r="N73" s="179">
        <f t="shared" ca="1" si="25"/>
        <v>491.06288966151652</v>
      </c>
      <c r="O73" s="180">
        <f t="shared" ca="1" si="26"/>
        <v>158.17415183334091</v>
      </c>
      <c r="P73" s="180">
        <f t="shared" ca="1" si="27"/>
        <v>9.0102365051425792</v>
      </c>
      <c r="Q73" s="180">
        <f t="shared" ca="1" si="28"/>
        <v>0</v>
      </c>
      <c r="R73" s="181">
        <f t="shared" ca="1" si="29"/>
        <v>658.24727799999994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658.24727800000005</v>
      </c>
      <c r="I74" s="183">
        <f t="shared" ca="1" si="20"/>
        <v>491.05</v>
      </c>
      <c r="J74" s="180">
        <f t="shared" ca="1" si="21"/>
        <v>158.16999999999999</v>
      </c>
      <c r="K74" s="180">
        <f t="shared" ca="1" si="22"/>
        <v>9.01</v>
      </c>
      <c r="L74" s="180">
        <f t="shared" ca="1" si="23"/>
        <v>0</v>
      </c>
      <c r="M74" s="181">
        <f t="shared" ca="1" si="24"/>
        <v>658.23</v>
      </c>
      <c r="N74" s="179">
        <f t="shared" ca="1" si="25"/>
        <v>491.06288966151652</v>
      </c>
      <c r="O74" s="180">
        <f t="shared" ca="1" si="26"/>
        <v>158.17415183334091</v>
      </c>
      <c r="P74" s="180">
        <f t="shared" ca="1" si="27"/>
        <v>9.0102365051425792</v>
      </c>
      <c r="Q74" s="180">
        <f t="shared" ca="1" si="28"/>
        <v>0</v>
      </c>
      <c r="R74" s="181">
        <f t="shared" ca="1" si="29"/>
        <v>658.24727799999994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658.24727800000005</v>
      </c>
      <c r="I75" s="183">
        <f t="shared" ca="1" si="20"/>
        <v>491.05</v>
      </c>
      <c r="J75" s="180">
        <f t="shared" ca="1" si="21"/>
        <v>158.16999999999999</v>
      </c>
      <c r="K75" s="180">
        <f t="shared" ca="1" si="22"/>
        <v>9.01</v>
      </c>
      <c r="L75" s="180">
        <f t="shared" ca="1" si="23"/>
        <v>0</v>
      </c>
      <c r="M75" s="181">
        <f t="shared" ca="1" si="24"/>
        <v>658.23</v>
      </c>
      <c r="N75" s="179">
        <f t="shared" ca="1" si="25"/>
        <v>491.06288966151652</v>
      </c>
      <c r="O75" s="180">
        <f t="shared" ca="1" si="26"/>
        <v>158.17415183334091</v>
      </c>
      <c r="P75" s="180">
        <f t="shared" ca="1" si="27"/>
        <v>9.0102365051425792</v>
      </c>
      <c r="Q75" s="180">
        <f t="shared" ca="1" si="28"/>
        <v>0</v>
      </c>
      <c r="R75" s="181">
        <f t="shared" ca="1" si="29"/>
        <v>658.24727799999994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658.24727800000005</v>
      </c>
      <c r="I76" s="183">
        <f t="shared" ca="1" si="20"/>
        <v>491.05</v>
      </c>
      <c r="J76" s="180">
        <f t="shared" ca="1" si="21"/>
        <v>158.16999999999999</v>
      </c>
      <c r="K76" s="180">
        <f t="shared" ca="1" si="22"/>
        <v>9.01</v>
      </c>
      <c r="L76" s="180">
        <f t="shared" ca="1" si="23"/>
        <v>0</v>
      </c>
      <c r="M76" s="181">
        <f t="shared" ca="1" si="24"/>
        <v>658.23</v>
      </c>
      <c r="N76" s="179">
        <f t="shared" ca="1" si="25"/>
        <v>491.06288966151652</v>
      </c>
      <c r="O76" s="180">
        <f t="shared" ca="1" si="26"/>
        <v>158.17415183334091</v>
      </c>
      <c r="P76" s="180">
        <f t="shared" ca="1" si="27"/>
        <v>9.0102365051425792</v>
      </c>
      <c r="Q76" s="180">
        <f t="shared" ca="1" si="28"/>
        <v>0</v>
      </c>
      <c r="R76" s="181">
        <f t="shared" ca="1" si="29"/>
        <v>658.24727799999994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658.24727800000005</v>
      </c>
      <c r="I77" s="183">
        <f t="shared" ca="1" si="20"/>
        <v>491.05</v>
      </c>
      <c r="J77" s="180">
        <f t="shared" ca="1" si="21"/>
        <v>158.16999999999999</v>
      </c>
      <c r="K77" s="180">
        <f t="shared" ca="1" si="22"/>
        <v>9.01</v>
      </c>
      <c r="L77" s="180">
        <f t="shared" ca="1" si="23"/>
        <v>0</v>
      </c>
      <c r="M77" s="181">
        <f t="shared" ca="1" si="24"/>
        <v>658.23</v>
      </c>
      <c r="N77" s="179">
        <f t="shared" ca="1" si="25"/>
        <v>491.06288966151652</v>
      </c>
      <c r="O77" s="180">
        <f t="shared" ca="1" si="26"/>
        <v>158.17415183334091</v>
      </c>
      <c r="P77" s="180">
        <f t="shared" ca="1" si="27"/>
        <v>9.0102365051425792</v>
      </c>
      <c r="Q77" s="180">
        <f t="shared" ca="1" si="28"/>
        <v>0</v>
      </c>
      <c r="R77" s="181">
        <f t="shared" ca="1" si="29"/>
        <v>658.24727799999994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658.24727800000005</v>
      </c>
      <c r="I78" s="183">
        <f t="shared" ca="1" si="20"/>
        <v>491.05</v>
      </c>
      <c r="J78" s="180">
        <f t="shared" ca="1" si="21"/>
        <v>158.16999999999999</v>
      </c>
      <c r="K78" s="180">
        <f t="shared" ca="1" si="22"/>
        <v>9.01</v>
      </c>
      <c r="L78" s="180">
        <f t="shared" ca="1" si="23"/>
        <v>0</v>
      </c>
      <c r="M78" s="181">
        <f t="shared" ca="1" si="24"/>
        <v>658.23</v>
      </c>
      <c r="N78" s="179">
        <f t="shared" ca="1" si="25"/>
        <v>491.06288966151652</v>
      </c>
      <c r="O78" s="180">
        <f t="shared" ca="1" si="26"/>
        <v>158.17415183334091</v>
      </c>
      <c r="P78" s="180">
        <f t="shared" ca="1" si="27"/>
        <v>9.0102365051425792</v>
      </c>
      <c r="Q78" s="180">
        <f t="shared" ca="1" si="28"/>
        <v>0</v>
      </c>
      <c r="R78" s="181">
        <f t="shared" ca="1" si="29"/>
        <v>658.24727799999994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658.24727800000005</v>
      </c>
      <c r="I79" s="183">
        <f t="shared" ca="1" si="20"/>
        <v>491.05</v>
      </c>
      <c r="J79" s="180">
        <f t="shared" ca="1" si="21"/>
        <v>158.16999999999999</v>
      </c>
      <c r="K79" s="180">
        <f t="shared" ca="1" si="22"/>
        <v>9.01</v>
      </c>
      <c r="L79" s="180">
        <f t="shared" ca="1" si="23"/>
        <v>0</v>
      </c>
      <c r="M79" s="181">
        <f t="shared" ca="1" si="24"/>
        <v>658.23</v>
      </c>
      <c r="N79" s="179">
        <f t="shared" ca="1" si="25"/>
        <v>491.06288966151652</v>
      </c>
      <c r="O79" s="180">
        <f t="shared" ca="1" si="26"/>
        <v>158.17415183334091</v>
      </c>
      <c r="P79" s="180">
        <f t="shared" ca="1" si="27"/>
        <v>9.0102365051425792</v>
      </c>
      <c r="Q79" s="180">
        <f t="shared" ca="1" si="28"/>
        <v>0</v>
      </c>
      <c r="R79" s="181">
        <f t="shared" ca="1" si="29"/>
        <v>658.24727799999994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658.24727800000005</v>
      </c>
      <c r="I80" s="183">
        <f t="shared" ca="1" si="20"/>
        <v>491.05</v>
      </c>
      <c r="J80" s="180">
        <f t="shared" ca="1" si="21"/>
        <v>158.16999999999999</v>
      </c>
      <c r="K80" s="180">
        <f t="shared" ca="1" si="22"/>
        <v>9.01</v>
      </c>
      <c r="L80" s="180">
        <f t="shared" ca="1" si="23"/>
        <v>0</v>
      </c>
      <c r="M80" s="181">
        <f t="shared" ca="1" si="24"/>
        <v>658.23</v>
      </c>
      <c r="N80" s="179">
        <f t="shared" ca="1" si="25"/>
        <v>491.06288966151652</v>
      </c>
      <c r="O80" s="180">
        <f t="shared" ca="1" si="26"/>
        <v>158.17415183334091</v>
      </c>
      <c r="P80" s="180">
        <f t="shared" ca="1" si="27"/>
        <v>9.0102365051425792</v>
      </c>
      <c r="Q80" s="180">
        <f t="shared" ca="1" si="28"/>
        <v>0</v>
      </c>
      <c r="R80" s="181">
        <f t="shared" ca="1" si="29"/>
        <v>658.24727799999994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658.24727800000005</v>
      </c>
      <c r="I81" s="183">
        <f t="shared" ca="1" si="20"/>
        <v>491.05</v>
      </c>
      <c r="J81" s="180">
        <f t="shared" ca="1" si="21"/>
        <v>158.16999999999999</v>
      </c>
      <c r="K81" s="180">
        <f t="shared" ca="1" si="22"/>
        <v>9.01</v>
      </c>
      <c r="L81" s="180">
        <f t="shared" ca="1" si="23"/>
        <v>0</v>
      </c>
      <c r="M81" s="181">
        <f t="shared" ca="1" si="24"/>
        <v>658.23</v>
      </c>
      <c r="N81" s="179">
        <f t="shared" ca="1" si="25"/>
        <v>491.06288966151652</v>
      </c>
      <c r="O81" s="180">
        <f t="shared" ca="1" si="26"/>
        <v>158.17415183334091</v>
      </c>
      <c r="P81" s="180">
        <f t="shared" ca="1" si="27"/>
        <v>9.0102365051425792</v>
      </c>
      <c r="Q81" s="180">
        <f t="shared" ca="1" si="28"/>
        <v>0</v>
      </c>
      <c r="R81" s="181">
        <f t="shared" ca="1" si="29"/>
        <v>658.24727799999994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658.24727800000005</v>
      </c>
      <c r="I82" s="183">
        <f t="shared" ca="1" si="20"/>
        <v>491.05</v>
      </c>
      <c r="J82" s="180">
        <f t="shared" ca="1" si="21"/>
        <v>158.16999999999999</v>
      </c>
      <c r="K82" s="180">
        <f t="shared" ca="1" si="22"/>
        <v>9.01</v>
      </c>
      <c r="L82" s="180">
        <f t="shared" ca="1" si="23"/>
        <v>0</v>
      </c>
      <c r="M82" s="181">
        <f t="shared" ca="1" si="24"/>
        <v>658.23</v>
      </c>
      <c r="N82" s="179">
        <f t="shared" ca="1" si="25"/>
        <v>491.06288966151652</v>
      </c>
      <c r="O82" s="180">
        <f t="shared" ca="1" si="26"/>
        <v>158.17415183334091</v>
      </c>
      <c r="P82" s="180">
        <f t="shared" ca="1" si="27"/>
        <v>9.0102365051425792</v>
      </c>
      <c r="Q82" s="180">
        <f t="shared" ca="1" si="28"/>
        <v>0</v>
      </c>
      <c r="R82" s="181">
        <f t="shared" ca="1" si="29"/>
        <v>658.24727799999994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658.24727800000005</v>
      </c>
      <c r="I83" s="183">
        <f t="shared" ca="1" si="20"/>
        <v>491.05</v>
      </c>
      <c r="J83" s="180">
        <f t="shared" ca="1" si="21"/>
        <v>158.16999999999999</v>
      </c>
      <c r="K83" s="180">
        <f t="shared" ca="1" si="22"/>
        <v>9.01</v>
      </c>
      <c r="L83" s="180">
        <f t="shared" ca="1" si="23"/>
        <v>0</v>
      </c>
      <c r="M83" s="181">
        <f t="shared" ca="1" si="24"/>
        <v>658.23</v>
      </c>
      <c r="N83" s="179">
        <f t="shared" ca="1" si="25"/>
        <v>491.06288966151652</v>
      </c>
      <c r="O83" s="180">
        <f t="shared" ca="1" si="26"/>
        <v>158.17415183334091</v>
      </c>
      <c r="P83" s="180">
        <f t="shared" ca="1" si="27"/>
        <v>9.0102365051425792</v>
      </c>
      <c r="Q83" s="180">
        <f t="shared" ca="1" si="28"/>
        <v>0</v>
      </c>
      <c r="R83" s="181">
        <f t="shared" ca="1" si="29"/>
        <v>658.24727799999994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658.24727800000005</v>
      </c>
      <c r="I84" s="183">
        <f t="shared" ca="1" si="20"/>
        <v>491.05</v>
      </c>
      <c r="J84" s="180">
        <f t="shared" ca="1" si="21"/>
        <v>158.16999999999999</v>
      </c>
      <c r="K84" s="180">
        <f t="shared" ca="1" si="22"/>
        <v>9.01</v>
      </c>
      <c r="L84" s="180">
        <f t="shared" ca="1" si="23"/>
        <v>0</v>
      </c>
      <c r="M84" s="181">
        <f t="shared" ca="1" si="24"/>
        <v>658.23</v>
      </c>
      <c r="N84" s="179">
        <f t="shared" ca="1" si="25"/>
        <v>491.06288966151652</v>
      </c>
      <c r="O84" s="180">
        <f t="shared" ca="1" si="26"/>
        <v>158.17415183334091</v>
      </c>
      <c r="P84" s="180">
        <f t="shared" ca="1" si="27"/>
        <v>9.0102365051425792</v>
      </c>
      <c r="Q84" s="180">
        <f t="shared" ca="1" si="28"/>
        <v>0</v>
      </c>
      <c r="R84" s="181">
        <f t="shared" ca="1" si="29"/>
        <v>658.24727799999994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604.97389999999996</v>
      </c>
      <c r="H85" s="182">
        <f t="shared" ca="1" si="17"/>
        <v>583.19484</v>
      </c>
      <c r="I85" s="183">
        <f t="shared" ca="1" si="20"/>
        <v>491.27</v>
      </c>
      <c r="J85" s="180">
        <f t="shared" ca="1" si="21"/>
        <v>82.9</v>
      </c>
      <c r="K85" s="180">
        <f t="shared" ca="1" si="22"/>
        <v>9.02</v>
      </c>
      <c r="L85" s="180">
        <f t="shared" ca="1" si="23"/>
        <v>0</v>
      </c>
      <c r="M85" s="181">
        <f t="shared" ca="1" si="24"/>
        <v>583.18999999999994</v>
      </c>
      <c r="N85" s="179">
        <f t="shared" ca="1" si="25"/>
        <v>491.27407713918279</v>
      </c>
      <c r="O85" s="180">
        <f t="shared" ca="1" si="26"/>
        <v>82.90068800219484</v>
      </c>
      <c r="P85" s="180">
        <f t="shared" ca="1" si="27"/>
        <v>9.0200748586224044</v>
      </c>
      <c r="Q85" s="180">
        <f t="shared" ca="1" si="28"/>
        <v>0</v>
      </c>
      <c r="R85" s="181">
        <f t="shared" ca="1" si="29"/>
        <v>583.19484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598.97389999999996</v>
      </c>
      <c r="H86" s="182">
        <f t="shared" ca="1" si="17"/>
        <v>577.41084000000001</v>
      </c>
      <c r="I86" s="183">
        <f t="shared" ca="1" si="20"/>
        <v>491.28</v>
      </c>
      <c r="J86" s="180">
        <f t="shared" ca="1" si="21"/>
        <v>77.12</v>
      </c>
      <c r="K86" s="180">
        <f t="shared" ca="1" si="22"/>
        <v>9.02</v>
      </c>
      <c r="L86" s="180">
        <f t="shared" ca="1" si="23"/>
        <v>0</v>
      </c>
      <c r="M86" s="181">
        <f t="shared" ca="1" si="24"/>
        <v>577.41999999999996</v>
      </c>
      <c r="N86" s="179">
        <f t="shared" ca="1" si="25"/>
        <v>491.27220649648439</v>
      </c>
      <c r="O86" s="180">
        <f t="shared" ca="1" si="26"/>
        <v>77.118776593813877</v>
      </c>
      <c r="P86" s="180">
        <f t="shared" ca="1" si="27"/>
        <v>9.0198569097017778</v>
      </c>
      <c r="Q86" s="180">
        <f t="shared" ca="1" si="28"/>
        <v>0</v>
      </c>
      <c r="R86" s="181">
        <f t="shared" ca="1" si="29"/>
        <v>577.41084000000001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591.54499999999996</v>
      </c>
      <c r="H87" s="182">
        <f t="shared" ca="1" si="17"/>
        <v>570.24937999999997</v>
      </c>
      <c r="I87" s="183">
        <f t="shared" ca="1" si="20"/>
        <v>491.28</v>
      </c>
      <c r="J87" s="180">
        <f t="shared" ca="1" si="21"/>
        <v>77.12</v>
      </c>
      <c r="K87" s="180">
        <f t="shared" ca="1" si="22"/>
        <v>1.86</v>
      </c>
      <c r="L87" s="180">
        <f t="shared" ca="1" si="23"/>
        <v>0</v>
      </c>
      <c r="M87" s="181">
        <f t="shared" ca="1" si="24"/>
        <v>570.26</v>
      </c>
      <c r="N87" s="179">
        <f t="shared" ca="1" si="25"/>
        <v>491.27085085119063</v>
      </c>
      <c r="O87" s="180">
        <f t="shared" ca="1" si="26"/>
        <v>77.118563787745941</v>
      </c>
      <c r="P87" s="180">
        <f t="shared" ca="1" si="27"/>
        <v>1.8599653610633746</v>
      </c>
      <c r="Q87" s="180">
        <f t="shared" ca="1" si="28"/>
        <v>0</v>
      </c>
      <c r="R87" s="181">
        <f t="shared" ca="1" si="29"/>
        <v>570.24937999999997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591.54499999999996</v>
      </c>
      <c r="H88" s="182">
        <f t="shared" ca="1" si="17"/>
        <v>570.24937999999997</v>
      </c>
      <c r="I88" s="183">
        <f t="shared" ca="1" si="20"/>
        <v>491.28</v>
      </c>
      <c r="J88" s="180">
        <f t="shared" ca="1" si="21"/>
        <v>77.12</v>
      </c>
      <c r="K88" s="180">
        <f t="shared" ca="1" si="22"/>
        <v>1.86</v>
      </c>
      <c r="L88" s="180">
        <f t="shared" ca="1" si="23"/>
        <v>0</v>
      </c>
      <c r="M88" s="181">
        <f t="shared" ca="1" si="24"/>
        <v>570.26</v>
      </c>
      <c r="N88" s="179">
        <f t="shared" ca="1" si="25"/>
        <v>491.27085085119063</v>
      </c>
      <c r="O88" s="180">
        <f t="shared" ca="1" si="26"/>
        <v>77.118563787745941</v>
      </c>
      <c r="P88" s="180">
        <f t="shared" ca="1" si="27"/>
        <v>1.8599653610633746</v>
      </c>
      <c r="Q88" s="180">
        <f t="shared" ca="1" si="28"/>
        <v>0</v>
      </c>
      <c r="R88" s="181">
        <f t="shared" ca="1" si="29"/>
        <v>570.24937999999997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591.54499999999996</v>
      </c>
      <c r="H89" s="182">
        <f t="shared" ca="1" si="17"/>
        <v>570.24937999999997</v>
      </c>
      <c r="I89" s="183">
        <f t="shared" ca="1" si="20"/>
        <v>491.28</v>
      </c>
      <c r="J89" s="180">
        <f t="shared" ca="1" si="21"/>
        <v>77.12</v>
      </c>
      <c r="K89" s="180">
        <f t="shared" ca="1" si="22"/>
        <v>1.86</v>
      </c>
      <c r="L89" s="180">
        <f t="shared" ca="1" si="23"/>
        <v>0</v>
      </c>
      <c r="M89" s="181">
        <f t="shared" ca="1" si="24"/>
        <v>570.26</v>
      </c>
      <c r="N89" s="179">
        <f t="shared" ca="1" si="25"/>
        <v>491.27085085119063</v>
      </c>
      <c r="O89" s="180">
        <f t="shared" ca="1" si="26"/>
        <v>77.118563787745941</v>
      </c>
      <c r="P89" s="180">
        <f t="shared" ca="1" si="27"/>
        <v>1.8599653610633746</v>
      </c>
      <c r="Q89" s="180">
        <f t="shared" ca="1" si="28"/>
        <v>0</v>
      </c>
      <c r="R89" s="181">
        <f t="shared" ca="1" si="29"/>
        <v>570.24937999999997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591.54499999999996</v>
      </c>
      <c r="H90" s="182">
        <f t="shared" ca="1" si="17"/>
        <v>570.24937999999997</v>
      </c>
      <c r="I90" s="183">
        <f t="shared" ca="1" si="20"/>
        <v>491.28</v>
      </c>
      <c r="J90" s="180">
        <f t="shared" ca="1" si="21"/>
        <v>77.12</v>
      </c>
      <c r="K90" s="180">
        <f t="shared" ca="1" si="22"/>
        <v>1.86</v>
      </c>
      <c r="L90" s="180">
        <f t="shared" ca="1" si="23"/>
        <v>0</v>
      </c>
      <c r="M90" s="181">
        <f t="shared" ca="1" si="24"/>
        <v>570.26</v>
      </c>
      <c r="N90" s="179">
        <f t="shared" ca="1" si="25"/>
        <v>491.27085085119063</v>
      </c>
      <c r="O90" s="180">
        <f t="shared" ca="1" si="26"/>
        <v>77.118563787745941</v>
      </c>
      <c r="P90" s="180">
        <f t="shared" ca="1" si="27"/>
        <v>1.8599653610633746</v>
      </c>
      <c r="Q90" s="180">
        <f t="shared" ca="1" si="28"/>
        <v>0</v>
      </c>
      <c r="R90" s="181">
        <f t="shared" ca="1" si="29"/>
        <v>570.24937999999997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626.54499999999996</v>
      </c>
      <c r="H91" s="182">
        <f t="shared" ca="1" si="17"/>
        <v>603.98937999999998</v>
      </c>
      <c r="I91" s="183">
        <f t="shared" ca="1" si="20"/>
        <v>491.28</v>
      </c>
      <c r="J91" s="180">
        <f t="shared" ca="1" si="21"/>
        <v>110.86</v>
      </c>
      <c r="K91" s="180">
        <f t="shared" ca="1" si="22"/>
        <v>1.86</v>
      </c>
      <c r="L91" s="180">
        <f t="shared" ca="1" si="23"/>
        <v>0</v>
      </c>
      <c r="M91" s="181">
        <f t="shared" ca="1" si="24"/>
        <v>604</v>
      </c>
      <c r="N91" s="179">
        <f t="shared" ca="1" si="25"/>
        <v>491.2713619311258</v>
      </c>
      <c r="O91" s="180">
        <f t="shared" ca="1" si="26"/>
        <v>110.85805077284768</v>
      </c>
      <c r="P91" s="180">
        <f t="shared" ca="1" si="27"/>
        <v>1.8599672960264901</v>
      </c>
      <c r="Q91" s="180">
        <f t="shared" ca="1" si="28"/>
        <v>0</v>
      </c>
      <c r="R91" s="181">
        <f t="shared" ca="1" si="29"/>
        <v>603.98937999999998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626.54499999999996</v>
      </c>
      <c r="H92" s="182">
        <f t="shared" ca="1" si="17"/>
        <v>603.98937999999998</v>
      </c>
      <c r="I92" s="183">
        <f t="shared" ca="1" si="20"/>
        <v>491.28</v>
      </c>
      <c r="J92" s="180">
        <f t="shared" ca="1" si="21"/>
        <v>110.86</v>
      </c>
      <c r="K92" s="180">
        <f t="shared" ca="1" si="22"/>
        <v>1.86</v>
      </c>
      <c r="L92" s="180">
        <f t="shared" ca="1" si="23"/>
        <v>0</v>
      </c>
      <c r="M92" s="181">
        <f t="shared" ca="1" si="24"/>
        <v>604</v>
      </c>
      <c r="N92" s="179">
        <f t="shared" ca="1" si="25"/>
        <v>491.2713619311258</v>
      </c>
      <c r="O92" s="180">
        <f t="shared" ca="1" si="26"/>
        <v>110.85805077284768</v>
      </c>
      <c r="P92" s="180">
        <f t="shared" ca="1" si="27"/>
        <v>1.8599672960264901</v>
      </c>
      <c r="Q92" s="180">
        <f t="shared" ca="1" si="28"/>
        <v>0</v>
      </c>
      <c r="R92" s="181">
        <f t="shared" ca="1" si="29"/>
        <v>603.98937999999998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588.66499999999996</v>
      </c>
      <c r="H93" s="182">
        <f t="shared" ca="1" si="17"/>
        <v>567.47306000000003</v>
      </c>
      <c r="I93" s="183">
        <f t="shared" ca="1" si="20"/>
        <v>491.28</v>
      </c>
      <c r="J93" s="180">
        <f t="shared" ca="1" si="21"/>
        <v>74.34</v>
      </c>
      <c r="K93" s="180">
        <f t="shared" ca="1" si="22"/>
        <v>1.86</v>
      </c>
      <c r="L93" s="180">
        <f t="shared" ca="1" si="23"/>
        <v>0</v>
      </c>
      <c r="M93" s="181">
        <f t="shared" ca="1" si="24"/>
        <v>567.48</v>
      </c>
      <c r="N93" s="179">
        <f t="shared" ca="1" si="25"/>
        <v>491.27399188834846</v>
      </c>
      <c r="O93" s="180">
        <f t="shared" ca="1" si="26"/>
        <v>74.339090858532458</v>
      </c>
      <c r="P93" s="180">
        <f t="shared" ca="1" si="27"/>
        <v>1.8599772531190528</v>
      </c>
      <c r="Q93" s="180">
        <f t="shared" ca="1" si="28"/>
        <v>0</v>
      </c>
      <c r="R93" s="181">
        <f t="shared" ca="1" si="29"/>
        <v>567.47305999999992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588.66499999999996</v>
      </c>
      <c r="H94" s="182">
        <f t="shared" ca="1" si="17"/>
        <v>567.47306000000003</v>
      </c>
      <c r="I94" s="183">
        <f t="shared" ca="1" si="20"/>
        <v>491.28</v>
      </c>
      <c r="J94" s="180">
        <f t="shared" ca="1" si="21"/>
        <v>74.34</v>
      </c>
      <c r="K94" s="180">
        <f t="shared" ca="1" si="22"/>
        <v>1.86</v>
      </c>
      <c r="L94" s="180">
        <f t="shared" ca="1" si="23"/>
        <v>0</v>
      </c>
      <c r="M94" s="181">
        <f t="shared" ca="1" si="24"/>
        <v>567.48</v>
      </c>
      <c r="N94" s="179">
        <f t="shared" ca="1" si="25"/>
        <v>491.27399188834846</v>
      </c>
      <c r="O94" s="180">
        <f t="shared" ca="1" si="26"/>
        <v>74.339090858532458</v>
      </c>
      <c r="P94" s="180">
        <f t="shared" ca="1" si="27"/>
        <v>1.8599772531190528</v>
      </c>
      <c r="Q94" s="180">
        <f t="shared" ca="1" si="28"/>
        <v>0</v>
      </c>
      <c r="R94" s="181">
        <f t="shared" ca="1" si="29"/>
        <v>567.47305999999992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579.04999999999995</v>
      </c>
      <c r="H95" s="182">
        <f t="shared" ca="1" si="17"/>
        <v>558.20420000000001</v>
      </c>
      <c r="I95" s="183">
        <f t="shared" ca="1" si="20"/>
        <v>482</v>
      </c>
      <c r="J95" s="180">
        <f t="shared" ca="1" si="21"/>
        <v>74.34</v>
      </c>
      <c r="K95" s="180">
        <f t="shared" ca="1" si="22"/>
        <v>1.86</v>
      </c>
      <c r="L95" s="180">
        <f t="shared" ca="1" si="23"/>
        <v>0</v>
      </c>
      <c r="M95" s="181">
        <f t="shared" ca="1" si="24"/>
        <v>558.20000000000005</v>
      </c>
      <c r="N95" s="179">
        <f t="shared" ca="1" si="25"/>
        <v>482.00362665711214</v>
      </c>
      <c r="O95" s="180">
        <f t="shared" ca="1" si="26"/>
        <v>74.340559347903977</v>
      </c>
      <c r="P95" s="180">
        <f t="shared" ca="1" si="27"/>
        <v>1.8600139949838768</v>
      </c>
      <c r="Q95" s="180">
        <f t="shared" ca="1" si="28"/>
        <v>0</v>
      </c>
      <c r="R95" s="181">
        <f t="shared" ca="1" si="29"/>
        <v>558.20420000000001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486.89517999999998</v>
      </c>
      <c r="H96" s="182">
        <f t="shared" ca="1" si="17"/>
        <v>469.36695400000002</v>
      </c>
      <c r="I96" s="183">
        <f t="shared" ca="1" si="20"/>
        <v>392.56</v>
      </c>
      <c r="J96" s="180">
        <f t="shared" ca="1" si="21"/>
        <v>74.94</v>
      </c>
      <c r="K96" s="180">
        <f t="shared" ca="1" si="22"/>
        <v>1.88</v>
      </c>
      <c r="L96" s="180">
        <f t="shared" ca="1" si="23"/>
        <v>0</v>
      </c>
      <c r="M96" s="181">
        <f t="shared" ca="1" si="24"/>
        <v>469.38</v>
      </c>
      <c r="N96" s="179">
        <f t="shared" ca="1" si="25"/>
        <v>392.54908914363631</v>
      </c>
      <c r="O96" s="180">
        <f t="shared" ca="1" si="26"/>
        <v>74.93791710929311</v>
      </c>
      <c r="P96" s="180">
        <f t="shared" ca="1" si="27"/>
        <v>1.8799477470706039</v>
      </c>
      <c r="Q96" s="180">
        <f t="shared" ca="1" si="28"/>
        <v>0</v>
      </c>
      <c r="R96" s="181">
        <f t="shared" ca="1" si="29"/>
        <v>469.36695400000002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429.05</v>
      </c>
      <c r="H97" s="182">
        <f t="shared" ca="1" si="17"/>
        <v>413.60419999999999</v>
      </c>
      <c r="I97" s="183">
        <f t="shared" ca="1" si="20"/>
        <v>337.4</v>
      </c>
      <c r="J97" s="180">
        <f t="shared" ca="1" si="21"/>
        <v>74.34</v>
      </c>
      <c r="K97" s="180">
        <f t="shared" ca="1" si="22"/>
        <v>1.86</v>
      </c>
      <c r="L97" s="180">
        <f t="shared" ca="1" si="23"/>
        <v>0</v>
      </c>
      <c r="M97" s="181">
        <f t="shared" ca="1" si="24"/>
        <v>413.6</v>
      </c>
      <c r="N97" s="179">
        <f t="shared" ca="1" si="25"/>
        <v>337.40342620889743</v>
      </c>
      <c r="O97" s="180">
        <f t="shared" ca="1" si="26"/>
        <v>74.3407549032882</v>
      </c>
      <c r="P97" s="180">
        <f t="shared" ca="1" si="27"/>
        <v>1.8600188878143133</v>
      </c>
      <c r="Q97" s="180">
        <f t="shared" ca="1" si="28"/>
        <v>0</v>
      </c>
      <c r="R97" s="181">
        <f t="shared" ca="1" si="29"/>
        <v>413.60419999999993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379.05</v>
      </c>
      <c r="H98" s="187">
        <f t="shared" ca="1" si="17"/>
        <v>365.4042</v>
      </c>
      <c r="I98" s="188">
        <f t="shared" ca="1" si="20"/>
        <v>289.2</v>
      </c>
      <c r="J98" s="185">
        <f t="shared" ca="1" si="21"/>
        <v>74.34</v>
      </c>
      <c r="K98" s="185">
        <f t="shared" ca="1" si="22"/>
        <v>1.86</v>
      </c>
      <c r="L98" s="185">
        <f t="shared" ca="1" si="23"/>
        <v>0</v>
      </c>
      <c r="M98" s="186">
        <f t="shared" ca="1" si="24"/>
        <v>365.4</v>
      </c>
      <c r="N98" s="184">
        <f t="shared" ca="1" si="25"/>
        <v>289.20332413793102</v>
      </c>
      <c r="O98" s="185">
        <f t="shared" ca="1" si="26"/>
        <v>74.34085448275863</v>
      </c>
      <c r="P98" s="185">
        <f t="shared" ca="1" si="27"/>
        <v>1.8600213793103451</v>
      </c>
      <c r="Q98" s="185">
        <f t="shared" ca="1" si="28"/>
        <v>0</v>
      </c>
      <c r="R98" s="186">
        <f t="shared" ca="1" si="29"/>
        <v>365.4042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16.392324047999992</v>
      </c>
      <c r="C99" s="56">
        <f t="shared" ref="C99:R99" ca="1" si="30">SUM(C3:C98)/4000</f>
        <v>12.228673739807974</v>
      </c>
      <c r="D99" s="54">
        <f t="shared" ca="1" si="30"/>
        <v>3.9390754687344058</v>
      </c>
      <c r="E99" s="54">
        <f t="shared" ca="1" si="30"/>
        <v>0.22457483945760032</v>
      </c>
      <c r="F99" s="55">
        <f t="shared" ca="1" si="30"/>
        <v>0</v>
      </c>
      <c r="G99" s="59">
        <f t="shared" ca="1" si="30"/>
        <v>12.900616815499992</v>
      </c>
      <c r="H99" s="59">
        <f t="shared" ca="1" si="30"/>
        <v>12.436194606750002</v>
      </c>
      <c r="I99" s="171">
        <f t="shared" ca="1" si="30"/>
        <v>9.7060724999999888</v>
      </c>
      <c r="J99" s="54">
        <f t="shared" ca="1" si="30"/>
        <v>2.6131850000000014</v>
      </c>
      <c r="K99" s="54">
        <f t="shared" ca="1" si="30"/>
        <v>0.1168275</v>
      </c>
      <c r="L99" s="54">
        <f t="shared" ca="1" si="30"/>
        <v>0</v>
      </c>
      <c r="M99" s="55">
        <f t="shared" ca="1" si="30"/>
        <v>12.436085000000013</v>
      </c>
      <c r="N99" s="56">
        <f t="shared" ca="1" si="30"/>
        <v>9.70615051131937</v>
      </c>
      <c r="O99" s="54">
        <f t="shared" ca="1" si="30"/>
        <v>2.6132146882455021</v>
      </c>
      <c r="P99" s="54">
        <f t="shared" ca="1" si="30"/>
        <v>0.11682940718512237</v>
      </c>
      <c r="Q99" s="54">
        <f t="shared" ca="1" si="30"/>
        <v>0</v>
      </c>
      <c r="R99" s="55">
        <f t="shared" ca="1" si="30"/>
        <v>12.436194606750002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45293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45293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45293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2024-02-01T11:04:09Z</dcterms:modified>
</cp:coreProperties>
</file>